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0" activeTab="1"/>
  </bookViews>
  <sheets>
    <sheet name="總表" sheetId="1" r:id="rId1"/>
    <sheet name="國小" sheetId="2" r:id="rId2"/>
    <sheet name="國中" sheetId="3" r:id="rId3"/>
    <sheet name="高中" sheetId="4" r:id="rId4"/>
  </sheets>
  <definedNames>
    <definedName name="_xlnm._FilterDatabase" localSheetId="0" hidden="1">'總表'!$B$2:$C$266</definedName>
    <definedName name="_xlfn.IFS" hidden="1">#NAME?</definedName>
    <definedName name="_xlnm.Print_Titles" localSheetId="0">'總表'!$2:$2</definedName>
  </definedNames>
  <calcPr fullCalcOnLoad="1"/>
</workbook>
</file>

<file path=xl/sharedStrings.xml><?xml version="1.0" encoding="utf-8"?>
<sst xmlns="http://schemas.openxmlformats.org/spreadsheetml/2006/main" count="586" uniqueCount="284">
  <si>
    <t>學校名稱</t>
  </si>
  <si>
    <t>育達高中</t>
  </si>
  <si>
    <t>大興高中</t>
  </si>
  <si>
    <t>方曙商工</t>
  </si>
  <si>
    <t>龍潭高級中學</t>
  </si>
  <si>
    <t>桃園高中</t>
  </si>
  <si>
    <t>武陵高中</t>
  </si>
  <si>
    <t>楊梅高中</t>
  </si>
  <si>
    <t>陽明高中</t>
  </si>
  <si>
    <t>內壢高中</t>
  </si>
  <si>
    <t>中壢高商</t>
  </si>
  <si>
    <t>中壢家商</t>
  </si>
  <si>
    <t>文青國(中)小</t>
  </si>
  <si>
    <t>青園國小</t>
  </si>
  <si>
    <t>桃園特殊教育學校</t>
  </si>
  <si>
    <t>南崁高中</t>
  </si>
  <si>
    <t>大溪高中</t>
  </si>
  <si>
    <t>壽山高中</t>
  </si>
  <si>
    <t>平鎮高中</t>
  </si>
  <si>
    <t>觀音高中</t>
  </si>
  <si>
    <t>新屋高中</t>
  </si>
  <si>
    <t>永豐高中</t>
  </si>
  <si>
    <t>大園國際高中</t>
  </si>
  <si>
    <t>桃園國中</t>
  </si>
  <si>
    <t>青溪國中</t>
  </si>
  <si>
    <t>文昌國中</t>
  </si>
  <si>
    <t>建國國中</t>
  </si>
  <si>
    <t>中興國中</t>
  </si>
  <si>
    <t>南崁國中</t>
  </si>
  <si>
    <t>山腳國中</t>
  </si>
  <si>
    <t>大竹國中</t>
  </si>
  <si>
    <t>大園國中</t>
  </si>
  <si>
    <t>竹圍國中</t>
  </si>
  <si>
    <t>大溪國中</t>
  </si>
  <si>
    <t>仁和國中</t>
  </si>
  <si>
    <t>大崗國中</t>
  </si>
  <si>
    <t>八德國中</t>
  </si>
  <si>
    <t>大成國中</t>
  </si>
  <si>
    <t>中壢國中</t>
  </si>
  <si>
    <t>平南國中</t>
  </si>
  <si>
    <t>新明國中</t>
  </si>
  <si>
    <t>內壢國中</t>
  </si>
  <si>
    <t>大崙國中</t>
  </si>
  <si>
    <t>龍岡國中</t>
  </si>
  <si>
    <t>興南國中</t>
  </si>
  <si>
    <t>自強國中</t>
  </si>
  <si>
    <t>東興國中</t>
  </si>
  <si>
    <t>楊梅國中</t>
  </si>
  <si>
    <t>仁美國中</t>
  </si>
  <si>
    <t>富岡國中</t>
  </si>
  <si>
    <t>瑞原國中</t>
  </si>
  <si>
    <t>觀音國中</t>
  </si>
  <si>
    <t>草漯國中</t>
  </si>
  <si>
    <t>大坡國中</t>
  </si>
  <si>
    <t>永安國中</t>
  </si>
  <si>
    <t>龍潭國中</t>
  </si>
  <si>
    <t>凌雲國中</t>
  </si>
  <si>
    <t>石門國中</t>
  </si>
  <si>
    <t>介壽國中</t>
  </si>
  <si>
    <t>慈文國中</t>
  </si>
  <si>
    <t>平興國中</t>
  </si>
  <si>
    <t>楊明國中</t>
  </si>
  <si>
    <t>龍興國中</t>
  </si>
  <si>
    <t>福豐國中</t>
  </si>
  <si>
    <t>東安國中</t>
  </si>
  <si>
    <t>光明國中</t>
  </si>
  <si>
    <t>同德國中</t>
  </si>
  <si>
    <t>幸福國中</t>
  </si>
  <si>
    <t>大有國中</t>
  </si>
  <si>
    <t>龜山國中</t>
  </si>
  <si>
    <t>會稽國中</t>
  </si>
  <si>
    <t>迴龍國中(小)</t>
  </si>
  <si>
    <t>平鎮國中</t>
  </si>
  <si>
    <t>武漢國中</t>
  </si>
  <si>
    <t>經國國中</t>
  </si>
  <si>
    <t>過嶺國中</t>
  </si>
  <si>
    <t>瑞坪國中</t>
  </si>
  <si>
    <t>青埔國中</t>
  </si>
  <si>
    <t>桃園國小</t>
  </si>
  <si>
    <t>東門國小</t>
  </si>
  <si>
    <t>中埔國小</t>
  </si>
  <si>
    <t>成功國小</t>
  </si>
  <si>
    <t>會稽國小</t>
  </si>
  <si>
    <t>建國國小</t>
  </si>
  <si>
    <t>中山國小</t>
  </si>
  <si>
    <t>文山國小</t>
  </si>
  <si>
    <t>南門國小</t>
  </si>
  <si>
    <t>西門國小</t>
  </si>
  <si>
    <t>龍山國小</t>
  </si>
  <si>
    <t>北門國小</t>
  </si>
  <si>
    <t>南崁國小</t>
  </si>
  <si>
    <t>公埔國小</t>
  </si>
  <si>
    <t>蘆竹國小</t>
  </si>
  <si>
    <t>大竹國小</t>
  </si>
  <si>
    <t>新興國小</t>
  </si>
  <si>
    <t>外社國小</t>
  </si>
  <si>
    <t>頂社國小</t>
  </si>
  <si>
    <t>海湖國小</t>
  </si>
  <si>
    <t>山腳國小</t>
  </si>
  <si>
    <t>大華國小</t>
  </si>
  <si>
    <t>新莊國小</t>
  </si>
  <si>
    <t>大園國小</t>
  </si>
  <si>
    <t>圳頭國小</t>
  </si>
  <si>
    <t>內海國小</t>
  </si>
  <si>
    <t>溪海國小</t>
  </si>
  <si>
    <t>潮音國小</t>
  </si>
  <si>
    <t>竹圍國小</t>
  </si>
  <si>
    <t>菓林國小</t>
  </si>
  <si>
    <t>后厝國小</t>
  </si>
  <si>
    <t>沙崙國小</t>
  </si>
  <si>
    <t>埔心國小</t>
  </si>
  <si>
    <t>五權國小</t>
  </si>
  <si>
    <t>陳康國小</t>
  </si>
  <si>
    <t>龜山國小</t>
  </si>
  <si>
    <t>壽山國小</t>
  </si>
  <si>
    <t>福源國小</t>
  </si>
  <si>
    <t>大崗國小</t>
  </si>
  <si>
    <t>大埔國小</t>
  </si>
  <si>
    <t>大坑國小</t>
  </si>
  <si>
    <t>山頂國小</t>
  </si>
  <si>
    <t>龍壽國小</t>
  </si>
  <si>
    <t>新路國小</t>
  </si>
  <si>
    <t>樂善國小</t>
  </si>
  <si>
    <t>大成國小</t>
  </si>
  <si>
    <t>大勇國小</t>
  </si>
  <si>
    <t>八德國小</t>
  </si>
  <si>
    <t>瑞豐國小</t>
  </si>
  <si>
    <t>霄裡國小</t>
  </si>
  <si>
    <t>大安國小</t>
  </si>
  <si>
    <t>茄苳國小</t>
  </si>
  <si>
    <t>廣興國小</t>
  </si>
  <si>
    <t>大溪國小</t>
  </si>
  <si>
    <t>美華國小</t>
  </si>
  <si>
    <t>內柵國小</t>
  </si>
  <si>
    <t>福安國小</t>
  </si>
  <si>
    <t>百吉國小</t>
  </si>
  <si>
    <t>瑞祥國小</t>
  </si>
  <si>
    <t>中興國小</t>
  </si>
  <si>
    <t>員樹林國小</t>
  </si>
  <si>
    <t>仁善國小</t>
  </si>
  <si>
    <t>僑愛國小</t>
  </si>
  <si>
    <t>南興國小</t>
  </si>
  <si>
    <t>永福國小</t>
  </si>
  <si>
    <t>中壢國小</t>
  </si>
  <si>
    <t>中平國小</t>
  </si>
  <si>
    <t>新明國小</t>
  </si>
  <si>
    <t>芭里國小</t>
  </si>
  <si>
    <t>新街國小</t>
  </si>
  <si>
    <t>信義國小</t>
  </si>
  <si>
    <t>普仁國小</t>
  </si>
  <si>
    <t>富台國小</t>
  </si>
  <si>
    <t>青埔國小</t>
  </si>
  <si>
    <t>內壢國小</t>
  </si>
  <si>
    <t>大崙國小</t>
  </si>
  <si>
    <t>山東國小</t>
  </si>
  <si>
    <t>中正國小</t>
  </si>
  <si>
    <t>自立國小</t>
  </si>
  <si>
    <t>龍岡國小</t>
  </si>
  <si>
    <t>內定國小</t>
  </si>
  <si>
    <t>南勢國小</t>
  </si>
  <si>
    <t>宋屋國小</t>
  </si>
  <si>
    <t>新勢國小</t>
  </si>
  <si>
    <t>忠貞國小</t>
  </si>
  <si>
    <t>東勢國小</t>
  </si>
  <si>
    <t>山豐國小</t>
  </si>
  <si>
    <t>復旦國小</t>
  </si>
  <si>
    <t>北勢國小</t>
  </si>
  <si>
    <t>楊梅國小</t>
  </si>
  <si>
    <t>上田國小</t>
  </si>
  <si>
    <t>大同國小</t>
  </si>
  <si>
    <t>富岡國小</t>
  </si>
  <si>
    <t>瑞原國小</t>
  </si>
  <si>
    <t>上湖國小</t>
  </si>
  <si>
    <t>水美國小</t>
  </si>
  <si>
    <t>瑞埔國小</t>
  </si>
  <si>
    <t>高榮國小</t>
  </si>
  <si>
    <t>四維國小</t>
  </si>
  <si>
    <t>瑞梅國小</t>
  </si>
  <si>
    <t>新屋國小</t>
  </si>
  <si>
    <t>啟文國小</t>
  </si>
  <si>
    <t>東明國小</t>
  </si>
  <si>
    <t>頭洲國小</t>
  </si>
  <si>
    <t>永安國小</t>
  </si>
  <si>
    <t>笨港國小</t>
  </si>
  <si>
    <t>北湖國小</t>
  </si>
  <si>
    <t>大坡國小</t>
  </si>
  <si>
    <t>蚵間國小</t>
  </si>
  <si>
    <t>社子國小</t>
  </si>
  <si>
    <t>埔頂國小</t>
  </si>
  <si>
    <t>觀音國小</t>
  </si>
  <si>
    <t>大潭國小</t>
  </si>
  <si>
    <t>保生國小</t>
  </si>
  <si>
    <t>新坡國小</t>
  </si>
  <si>
    <t>崙坪國小</t>
  </si>
  <si>
    <t>上大國小</t>
  </si>
  <si>
    <t>育仁國小</t>
  </si>
  <si>
    <t>草漯國小</t>
  </si>
  <si>
    <t>富林國小</t>
  </si>
  <si>
    <t>樹林國小</t>
  </si>
  <si>
    <t>龍潭國小</t>
  </si>
  <si>
    <t>德龍國小</t>
  </si>
  <si>
    <t>潛龍國小</t>
  </si>
  <si>
    <t>石門國小</t>
  </si>
  <si>
    <t>高原國小</t>
  </si>
  <si>
    <t>龍源國小</t>
  </si>
  <si>
    <t>三和國小</t>
  </si>
  <si>
    <t>武漢國小</t>
  </si>
  <si>
    <t>介壽國小</t>
  </si>
  <si>
    <t>三民國小</t>
  </si>
  <si>
    <t>義盛國小</t>
  </si>
  <si>
    <t>霞雲國小</t>
  </si>
  <si>
    <t>奎輝國小</t>
  </si>
  <si>
    <t>光華國小</t>
  </si>
  <si>
    <t>高義國小</t>
  </si>
  <si>
    <t>長興國小</t>
  </si>
  <si>
    <t>三光國小</t>
  </si>
  <si>
    <t>羅浮國小</t>
  </si>
  <si>
    <t>巴崚國小</t>
  </si>
  <si>
    <t>東安國小</t>
  </si>
  <si>
    <t>青溪國小</t>
  </si>
  <si>
    <t>錦興國小</t>
  </si>
  <si>
    <t>興國國小</t>
  </si>
  <si>
    <t>華勛國小</t>
  </si>
  <si>
    <t>同安國小</t>
  </si>
  <si>
    <t>大忠國小</t>
  </si>
  <si>
    <t>楊明國小</t>
  </si>
  <si>
    <t>祥安國小</t>
  </si>
  <si>
    <t>建德國小</t>
  </si>
  <si>
    <t>林森國小</t>
  </si>
  <si>
    <t>文化國小</t>
  </si>
  <si>
    <t>龍星國小</t>
  </si>
  <si>
    <t>大有國小</t>
  </si>
  <si>
    <t>幸福國小</t>
  </si>
  <si>
    <t>慈文國小</t>
  </si>
  <si>
    <t>大業國小</t>
  </si>
  <si>
    <t>同德國小</t>
  </si>
  <si>
    <t>光明國小</t>
  </si>
  <si>
    <t>文華國小</t>
  </si>
  <si>
    <t>田心國小</t>
  </si>
  <si>
    <t>忠福國小</t>
  </si>
  <si>
    <t>興仁國小</t>
  </si>
  <si>
    <t>平興國小</t>
  </si>
  <si>
    <t>義興國小</t>
  </si>
  <si>
    <t>瑞塘國小</t>
  </si>
  <si>
    <t>三坑國小</t>
  </si>
  <si>
    <t>楓樹國小</t>
  </si>
  <si>
    <t>楊心國小</t>
  </si>
  <si>
    <t>南美國小</t>
  </si>
  <si>
    <t>中原國小</t>
  </si>
  <si>
    <t>元生國小</t>
  </si>
  <si>
    <t>莊敬國小</t>
  </si>
  <si>
    <t>自強國小</t>
  </si>
  <si>
    <t>新榮國小</t>
  </si>
  <si>
    <t>快樂國小</t>
  </si>
  <si>
    <t>永順國小</t>
  </si>
  <si>
    <t>新埔國小</t>
  </si>
  <si>
    <t>文欣國小</t>
  </si>
  <si>
    <t>雙龍國小</t>
  </si>
  <si>
    <t>龍安國小</t>
  </si>
  <si>
    <t>長庚國小</t>
  </si>
  <si>
    <t>仁和國小</t>
  </si>
  <si>
    <t>大湖國小</t>
  </si>
  <si>
    <t>永豐高中(國中部)</t>
  </si>
  <si>
    <t>總計</t>
  </si>
  <si>
    <r>
      <rPr>
        <sz val="8"/>
        <color indexed="8"/>
        <rFont val="細明體"/>
        <family val="3"/>
      </rPr>
      <t>楊光國中</t>
    </r>
    <r>
      <rPr>
        <sz val="8"/>
        <color indexed="8"/>
        <rFont val="細明體"/>
        <family val="3"/>
      </rPr>
      <t>小</t>
    </r>
  </si>
  <si>
    <t>家中無網路經濟弱勢(低收、中低收及清寒家庭)學生數量</t>
  </si>
  <si>
    <t>八德區</t>
  </si>
  <si>
    <r>
      <rPr>
        <sz val="8"/>
        <color indexed="8"/>
        <rFont val="細明體"/>
        <family val="3"/>
      </rPr>
      <t>經濟弱勢學生居家學習</t>
    </r>
    <r>
      <rPr>
        <sz val="8"/>
        <color indexed="8"/>
        <rFont val="Calibri"/>
        <family val="2"/>
      </rPr>
      <t>4G</t>
    </r>
    <r>
      <rPr>
        <sz val="8"/>
        <color indexed="8"/>
        <rFont val="細明體"/>
        <family val="3"/>
      </rPr>
      <t>網卡</t>
    </r>
    <r>
      <rPr>
        <sz val="8"/>
        <color indexed="8"/>
        <rFont val="微軟正黑體"/>
        <family val="2"/>
      </rPr>
      <t>分配數</t>
    </r>
  </si>
  <si>
    <t>分配數</t>
  </si>
  <si>
    <t>行政區</t>
  </si>
  <si>
    <t>桃園區</t>
  </si>
  <si>
    <t>中壢區</t>
  </si>
  <si>
    <t>平鎮區</t>
  </si>
  <si>
    <t>楊梅區</t>
  </si>
  <si>
    <t>龍潭區</t>
  </si>
  <si>
    <t>大溪區</t>
  </si>
  <si>
    <t>龜山區</t>
  </si>
  <si>
    <t>蘆竹區</t>
  </si>
  <si>
    <t>大園區</t>
  </si>
  <si>
    <t>觀音區</t>
  </si>
  <si>
    <t>新屋區</t>
  </si>
  <si>
    <t>復興區</t>
  </si>
  <si>
    <r>
      <t>經濟弱勢學生居家學習4G網卡</t>
    </r>
    <r>
      <rPr>
        <sz val="8"/>
        <color indexed="8"/>
        <rFont val="標楷體"/>
        <family val="4"/>
      </rPr>
      <t>分配數</t>
    </r>
  </si>
  <si>
    <t>楊光國中小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</si>
</sst>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b/>
      <sz val="8"/>
      <color indexed="8"/>
      <name val="Calibri"/>
      <family val="2"/>
    </font>
    <font>
      <b/>
      <sz val="8"/>
      <color indexed="8"/>
      <name val="細明體"/>
      <family val="3"/>
    </font>
    <font>
      <sz val="8"/>
      <color indexed="8"/>
      <name val="Calibri"/>
      <family val="2"/>
    </font>
    <font>
      <sz val="8"/>
      <color indexed="8"/>
      <name val="細明體"/>
      <family val="3"/>
    </font>
    <font>
      <sz val="12"/>
      <color indexed="9"/>
      <name val="新細明體"/>
      <family val="1"/>
    </font>
    <font>
      <u val="single"/>
      <sz val="11"/>
      <color indexed="25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"/>
      <color indexed="30"/>
      <name val="Calibri"/>
      <family val="2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53"/>
      <name val="新細明體"/>
      <family val="1"/>
    </font>
    <font>
      <sz val="8"/>
      <color indexed="8"/>
      <name val="微軟正黑體"/>
      <family val="2"/>
    </font>
    <font>
      <sz val="9"/>
      <name val="Microsoft JhengHei UI"/>
      <family val="2"/>
    </font>
    <font>
      <sz val="8"/>
      <color indexed="8"/>
      <name val="標楷體"/>
      <family val="4"/>
    </font>
    <font>
      <b/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"/>
      <color theme="10"/>
      <name val="Calibri"/>
      <family val="2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標楷體"/>
      <family val="4"/>
    </font>
    <font>
      <sz val="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/>
      <protection/>
    </xf>
    <xf numFmtId="0" fontId="30" fillId="0" borderId="1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zoomScale="190" zoomScaleNormal="19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E264"/>
    </sheetView>
  </sheetViews>
  <sheetFormatPr defaultColWidth="9.140625" defaultRowHeight="15"/>
  <cols>
    <col min="1" max="1" width="9.140625" style="2" customWidth="1"/>
    <col min="2" max="2" width="20.57421875" style="2" customWidth="1"/>
    <col min="3" max="3" width="23.8515625" style="2" customWidth="1"/>
    <col min="4" max="16384" width="9.140625" style="2" customWidth="1"/>
  </cols>
  <sheetData>
    <row r="1" spans="2:3" ht="12">
      <c r="B1" s="10" t="s">
        <v>267</v>
      </c>
      <c r="C1" s="7"/>
    </row>
    <row r="2" spans="2:5" ht="30.75" customHeight="1">
      <c r="B2" s="1" t="s">
        <v>0</v>
      </c>
      <c r="C2" s="6" t="s">
        <v>265</v>
      </c>
      <c r="D2" s="6" t="s">
        <v>268</v>
      </c>
      <c r="E2" s="6" t="s">
        <v>268</v>
      </c>
    </row>
    <row r="3" spans="1:5" ht="11.25">
      <c r="A3" s="8" t="s">
        <v>266</v>
      </c>
      <c r="B3" s="3" t="s">
        <v>125</v>
      </c>
      <c r="C3" s="3">
        <v>18</v>
      </c>
      <c r="D3" s="2">
        <f>C3*0.9</f>
        <v>16.2</v>
      </c>
      <c r="E3" s="2">
        <f>ROUND(D3,0)</f>
        <v>16</v>
      </c>
    </row>
    <row r="4" spans="1:5" ht="11.25">
      <c r="A4" s="9"/>
      <c r="B4" s="3" t="s">
        <v>36</v>
      </c>
      <c r="C4" s="3">
        <v>0</v>
      </c>
      <c r="D4" s="2">
        <v>0</v>
      </c>
      <c r="E4" s="2">
        <f aca="true" t="shared" si="0" ref="E4:E67">ROUND(D4,0)</f>
        <v>0</v>
      </c>
    </row>
    <row r="5" spans="1:5" ht="11.25">
      <c r="A5" s="9"/>
      <c r="B5" s="3" t="s">
        <v>128</v>
      </c>
      <c r="C5" s="3">
        <v>0</v>
      </c>
      <c r="D5" s="2">
        <v>0</v>
      </c>
      <c r="E5" s="2">
        <f t="shared" si="0"/>
        <v>0</v>
      </c>
    </row>
    <row r="6" spans="1:5" ht="11.25">
      <c r="A6" s="9"/>
      <c r="B6" s="3" t="s">
        <v>123</v>
      </c>
      <c r="C6" s="3">
        <v>13</v>
      </c>
      <c r="D6" s="2">
        <f>C6*0.9</f>
        <v>11.700000000000001</v>
      </c>
      <c r="E6" s="2">
        <f t="shared" si="0"/>
        <v>12</v>
      </c>
    </row>
    <row r="7" spans="1:5" ht="11.25">
      <c r="A7" s="9"/>
      <c r="B7" s="3" t="s">
        <v>224</v>
      </c>
      <c r="C7" s="3">
        <v>31</v>
      </c>
      <c r="D7" s="2">
        <f>C7*0.9</f>
        <v>27.900000000000002</v>
      </c>
      <c r="E7" s="2">
        <f t="shared" si="0"/>
        <v>28</v>
      </c>
    </row>
    <row r="8" spans="1:5" ht="11.25">
      <c r="A8" s="9"/>
      <c r="B8" s="3" t="s">
        <v>124</v>
      </c>
      <c r="C8" s="3">
        <v>0</v>
      </c>
      <c r="D8" s="2">
        <v>0</v>
      </c>
      <c r="E8" s="2">
        <f t="shared" si="0"/>
        <v>0</v>
      </c>
    </row>
    <row r="9" spans="1:5" ht="11.25">
      <c r="A9" s="9"/>
      <c r="B9" s="3" t="s">
        <v>129</v>
      </c>
      <c r="C9" s="3">
        <v>12</v>
      </c>
      <c r="D9" s="2">
        <f>C9*0.9</f>
        <v>10.8</v>
      </c>
      <c r="E9" s="2">
        <f t="shared" si="0"/>
        <v>11</v>
      </c>
    </row>
    <row r="10" spans="1:5" ht="11.25">
      <c r="A10" s="9"/>
      <c r="B10" s="3" t="s">
        <v>126</v>
      </c>
      <c r="C10" s="3">
        <v>12</v>
      </c>
      <c r="D10" s="2">
        <f>C10*0.9</f>
        <v>10.8</v>
      </c>
      <c r="E10" s="2">
        <f t="shared" si="0"/>
        <v>11</v>
      </c>
    </row>
    <row r="11" spans="1:5" ht="11.25">
      <c r="A11" s="9"/>
      <c r="B11" s="3" t="s">
        <v>130</v>
      </c>
      <c r="C11" s="3">
        <v>3</v>
      </c>
      <c r="D11" s="2">
        <v>3</v>
      </c>
      <c r="E11" s="2">
        <f t="shared" si="0"/>
        <v>3</v>
      </c>
    </row>
    <row r="12" spans="1:5" ht="11.25">
      <c r="A12" s="9"/>
      <c r="B12" s="3" t="s">
        <v>127</v>
      </c>
      <c r="C12" s="3">
        <v>5</v>
      </c>
      <c r="D12" s="2">
        <v>5</v>
      </c>
      <c r="E12" s="2">
        <f t="shared" si="0"/>
        <v>5</v>
      </c>
    </row>
    <row r="13" spans="2:5" ht="11.25">
      <c r="B13" s="3" t="s">
        <v>101</v>
      </c>
      <c r="C13" s="3">
        <v>2</v>
      </c>
      <c r="D13" s="2">
        <v>2</v>
      </c>
      <c r="E13" s="2">
        <f t="shared" si="0"/>
        <v>2</v>
      </c>
    </row>
    <row r="14" spans="2:5" ht="11.25">
      <c r="B14" s="3" t="s">
        <v>37</v>
      </c>
      <c r="C14" s="3">
        <v>10</v>
      </c>
      <c r="D14" s="2">
        <v>10</v>
      </c>
      <c r="E14" s="2">
        <f t="shared" si="0"/>
        <v>10</v>
      </c>
    </row>
    <row r="15" spans="2:5" ht="11.25">
      <c r="B15" s="3" t="s">
        <v>111</v>
      </c>
      <c r="C15" s="3">
        <v>0</v>
      </c>
      <c r="D15" s="2">
        <v>0</v>
      </c>
      <c r="E15" s="2">
        <f t="shared" si="0"/>
        <v>0</v>
      </c>
    </row>
    <row r="16" spans="2:5" ht="11.25">
      <c r="B16" s="3" t="s">
        <v>68</v>
      </c>
      <c r="C16" s="3">
        <v>0</v>
      </c>
      <c r="D16" s="2">
        <v>0</v>
      </c>
      <c r="E16" s="2">
        <f t="shared" si="0"/>
        <v>0</v>
      </c>
    </row>
    <row r="17" spans="2:5" ht="11.25">
      <c r="B17" s="3" t="s">
        <v>103</v>
      </c>
      <c r="C17" s="3">
        <v>3</v>
      </c>
      <c r="D17" s="2">
        <v>3</v>
      </c>
      <c r="E17" s="2">
        <f t="shared" si="0"/>
        <v>3</v>
      </c>
    </row>
    <row r="18" spans="2:5" ht="11.25">
      <c r="B18" s="3" t="s">
        <v>30</v>
      </c>
      <c r="C18" s="3">
        <v>0</v>
      </c>
      <c r="D18" s="2">
        <v>0</v>
      </c>
      <c r="E18" s="2">
        <f t="shared" si="0"/>
        <v>0</v>
      </c>
    </row>
    <row r="19" spans="2:5" ht="11.25">
      <c r="B19" s="3" t="s">
        <v>108</v>
      </c>
      <c r="C19" s="3">
        <v>0</v>
      </c>
      <c r="D19" s="2">
        <v>0</v>
      </c>
      <c r="E19" s="2">
        <f t="shared" si="0"/>
        <v>0</v>
      </c>
    </row>
    <row r="20" spans="2:5" ht="11.25">
      <c r="B20" s="3" t="s">
        <v>102</v>
      </c>
      <c r="C20" s="3">
        <v>5</v>
      </c>
      <c r="D20" s="2">
        <v>5</v>
      </c>
      <c r="E20" s="2">
        <f t="shared" si="0"/>
        <v>5</v>
      </c>
    </row>
    <row r="21" spans="2:5" ht="11.25">
      <c r="B21" s="3" t="s">
        <v>53</v>
      </c>
      <c r="C21" s="3">
        <v>0</v>
      </c>
      <c r="D21" s="2">
        <v>0</v>
      </c>
      <c r="E21" s="2">
        <f t="shared" si="0"/>
        <v>0</v>
      </c>
    </row>
    <row r="22" spans="2:5" ht="11.25">
      <c r="B22" s="3" t="s">
        <v>106</v>
      </c>
      <c r="C22" s="3">
        <v>0</v>
      </c>
      <c r="D22" s="2">
        <v>0</v>
      </c>
      <c r="E22" s="2">
        <f t="shared" si="0"/>
        <v>0</v>
      </c>
    </row>
    <row r="23" spans="2:5" ht="11.25">
      <c r="B23" s="3" t="s">
        <v>109</v>
      </c>
      <c r="C23" s="3">
        <v>2</v>
      </c>
      <c r="D23" s="2">
        <v>2</v>
      </c>
      <c r="E23" s="2">
        <f t="shared" si="0"/>
        <v>2</v>
      </c>
    </row>
    <row r="24" spans="2:5" ht="11.25">
      <c r="B24" s="3" t="s">
        <v>110</v>
      </c>
      <c r="C24" s="3">
        <v>0</v>
      </c>
      <c r="D24" s="2">
        <v>0</v>
      </c>
      <c r="E24" s="2">
        <f t="shared" si="0"/>
        <v>0</v>
      </c>
    </row>
    <row r="25" spans="2:5" ht="11.25">
      <c r="B25" s="3" t="s">
        <v>112</v>
      </c>
      <c r="C25" s="3">
        <v>0</v>
      </c>
      <c r="D25" s="2">
        <v>0</v>
      </c>
      <c r="E25" s="2">
        <f t="shared" si="0"/>
        <v>0</v>
      </c>
    </row>
    <row r="26" spans="2:5" ht="11.25">
      <c r="B26" s="3" t="s">
        <v>35</v>
      </c>
      <c r="C26" s="3">
        <v>0</v>
      </c>
      <c r="D26" s="2">
        <v>0</v>
      </c>
      <c r="E26" s="2">
        <f t="shared" si="0"/>
        <v>0</v>
      </c>
    </row>
    <row r="27" spans="2:5" ht="11.25">
      <c r="B27" s="3" t="s">
        <v>107</v>
      </c>
      <c r="C27" s="3">
        <v>19</v>
      </c>
      <c r="D27" s="2">
        <f>C27*0.9</f>
        <v>17.1</v>
      </c>
      <c r="E27" s="2">
        <f t="shared" si="0"/>
        <v>17</v>
      </c>
    </row>
    <row r="28" spans="2:5" ht="11.25">
      <c r="B28" s="3" t="s">
        <v>42</v>
      </c>
      <c r="C28" s="3">
        <v>1</v>
      </c>
      <c r="D28" s="2">
        <v>1</v>
      </c>
      <c r="E28" s="2">
        <f t="shared" si="0"/>
        <v>1</v>
      </c>
    </row>
    <row r="29" spans="2:5" ht="11.25">
      <c r="B29" s="3" t="s">
        <v>104</v>
      </c>
      <c r="C29" s="3">
        <v>0</v>
      </c>
      <c r="D29" s="2">
        <v>0</v>
      </c>
      <c r="E29" s="2">
        <f t="shared" si="0"/>
        <v>0</v>
      </c>
    </row>
    <row r="30" spans="2:5" ht="11.25">
      <c r="B30" s="3" t="s">
        <v>105</v>
      </c>
      <c r="C30" s="3">
        <v>68</v>
      </c>
      <c r="D30" s="2">
        <f>C30*0.85</f>
        <v>57.8</v>
      </c>
      <c r="E30" s="2">
        <f t="shared" si="0"/>
        <v>58</v>
      </c>
    </row>
    <row r="31" spans="2:5" ht="11.25">
      <c r="B31" s="3" t="s">
        <v>131</v>
      </c>
      <c r="C31" s="3">
        <v>0</v>
      </c>
      <c r="D31" s="2">
        <v>0</v>
      </c>
      <c r="E31" s="2">
        <f t="shared" si="0"/>
        <v>0</v>
      </c>
    </row>
    <row r="32" spans="2:5" ht="11.25">
      <c r="B32" s="3" t="s">
        <v>137</v>
      </c>
      <c r="C32" s="3">
        <v>1</v>
      </c>
      <c r="D32" s="2">
        <v>1</v>
      </c>
      <c r="E32" s="2">
        <f t="shared" si="0"/>
        <v>1</v>
      </c>
    </row>
    <row r="33" spans="2:5" ht="11.25">
      <c r="B33" s="3" t="s">
        <v>31</v>
      </c>
      <c r="C33" s="3">
        <v>7</v>
      </c>
      <c r="D33" s="2">
        <v>7</v>
      </c>
      <c r="E33" s="2">
        <f t="shared" si="0"/>
        <v>7</v>
      </c>
    </row>
    <row r="34" spans="2:5" ht="11.25">
      <c r="B34" s="3" t="s">
        <v>22</v>
      </c>
      <c r="C34" s="3">
        <v>0</v>
      </c>
      <c r="D34" s="2">
        <v>0</v>
      </c>
      <c r="E34" s="2">
        <f t="shared" si="0"/>
        <v>0</v>
      </c>
    </row>
    <row r="35" spans="2:5" ht="11.25">
      <c r="B35" s="3" t="s">
        <v>260</v>
      </c>
      <c r="C35" s="3">
        <v>7</v>
      </c>
      <c r="D35" s="2">
        <v>7</v>
      </c>
      <c r="E35" s="2">
        <f t="shared" si="0"/>
        <v>7</v>
      </c>
    </row>
    <row r="36" spans="2:5" ht="11.25">
      <c r="B36" s="3" t="s">
        <v>16</v>
      </c>
      <c r="C36" s="3">
        <v>1</v>
      </c>
      <c r="D36" s="2">
        <v>1</v>
      </c>
      <c r="E36" s="2">
        <f t="shared" si="0"/>
        <v>1</v>
      </c>
    </row>
    <row r="37" spans="2:5" ht="11.25">
      <c r="B37" s="3" t="s">
        <v>139</v>
      </c>
      <c r="C37" s="3">
        <v>4</v>
      </c>
      <c r="D37" s="2">
        <v>4</v>
      </c>
      <c r="E37" s="2">
        <f t="shared" si="0"/>
        <v>4</v>
      </c>
    </row>
    <row r="38" spans="2:5" ht="11.25">
      <c r="B38" s="3" t="s">
        <v>33</v>
      </c>
      <c r="C38" s="3">
        <v>6</v>
      </c>
      <c r="D38" s="2">
        <v>6</v>
      </c>
      <c r="E38" s="2">
        <f t="shared" si="0"/>
        <v>6</v>
      </c>
    </row>
    <row r="39" spans="2:5" ht="11.25">
      <c r="B39" s="3" t="s">
        <v>133</v>
      </c>
      <c r="C39" s="3">
        <v>3</v>
      </c>
      <c r="D39" s="2">
        <v>3</v>
      </c>
      <c r="E39" s="2">
        <f t="shared" si="0"/>
        <v>3</v>
      </c>
    </row>
    <row r="40" spans="2:5" ht="11.25">
      <c r="B40" s="3" t="s">
        <v>2</v>
      </c>
      <c r="C40" s="3">
        <v>2</v>
      </c>
      <c r="D40" s="2">
        <v>2</v>
      </c>
      <c r="E40" s="2">
        <f t="shared" si="0"/>
        <v>2</v>
      </c>
    </row>
    <row r="41" spans="2:5" ht="11.25">
      <c r="B41" s="3" t="s">
        <v>142</v>
      </c>
      <c r="C41" s="3">
        <v>0</v>
      </c>
      <c r="D41" s="2">
        <v>0</v>
      </c>
      <c r="E41" s="2">
        <f t="shared" si="0"/>
        <v>0</v>
      </c>
    </row>
    <row r="42" spans="2:5" ht="11.25">
      <c r="B42" s="3" t="s">
        <v>238</v>
      </c>
      <c r="C42" s="3">
        <v>12</v>
      </c>
      <c r="D42" s="2">
        <f>C42*0.9</f>
        <v>10.8</v>
      </c>
      <c r="E42" s="2">
        <f t="shared" si="0"/>
        <v>11</v>
      </c>
    </row>
    <row r="43" spans="2:5" ht="11.25">
      <c r="B43" s="3" t="s">
        <v>135</v>
      </c>
      <c r="C43" s="3">
        <v>0</v>
      </c>
      <c r="D43" s="2">
        <v>0</v>
      </c>
      <c r="E43" s="2">
        <f t="shared" si="0"/>
        <v>0</v>
      </c>
    </row>
    <row r="44" spans="2:5" ht="11.25">
      <c r="B44" s="3" t="s">
        <v>29</v>
      </c>
      <c r="C44" s="3">
        <v>0</v>
      </c>
      <c r="D44" s="2">
        <v>0</v>
      </c>
      <c r="E44" s="2">
        <f t="shared" si="0"/>
        <v>0</v>
      </c>
    </row>
    <row r="45" spans="2:5" ht="11.25">
      <c r="B45" s="3" t="s">
        <v>141</v>
      </c>
      <c r="C45" s="3">
        <v>20</v>
      </c>
      <c r="D45" s="2">
        <f>C45*0.9</f>
        <v>18</v>
      </c>
      <c r="E45" s="2">
        <f t="shared" si="0"/>
        <v>18</v>
      </c>
    </row>
    <row r="46" spans="2:5" ht="11.25">
      <c r="B46" s="3" t="s">
        <v>132</v>
      </c>
      <c r="C46" s="3">
        <v>1</v>
      </c>
      <c r="D46" s="2">
        <v>1</v>
      </c>
      <c r="E46" s="2">
        <f t="shared" si="0"/>
        <v>1</v>
      </c>
    </row>
    <row r="47" spans="2:5" ht="11.25">
      <c r="B47" s="3" t="s">
        <v>138</v>
      </c>
      <c r="C47" s="3">
        <v>5</v>
      </c>
      <c r="D47" s="2">
        <v>5</v>
      </c>
      <c r="E47" s="2">
        <f t="shared" si="0"/>
        <v>5</v>
      </c>
    </row>
    <row r="48" spans="2:5" ht="11.25">
      <c r="B48" s="3" t="s">
        <v>136</v>
      </c>
      <c r="C48" s="3">
        <v>0</v>
      </c>
      <c r="D48" s="2">
        <v>0</v>
      </c>
      <c r="E48" s="2">
        <f t="shared" si="0"/>
        <v>0</v>
      </c>
    </row>
    <row r="49" spans="2:5" ht="11.25">
      <c r="B49" s="3" t="s">
        <v>140</v>
      </c>
      <c r="C49" s="3">
        <v>0</v>
      </c>
      <c r="D49" s="2">
        <v>0</v>
      </c>
      <c r="E49" s="2">
        <f t="shared" si="0"/>
        <v>0</v>
      </c>
    </row>
    <row r="50" spans="2:5" ht="11.25">
      <c r="B50" s="3" t="s">
        <v>134</v>
      </c>
      <c r="C50" s="3">
        <v>0</v>
      </c>
      <c r="D50" s="2">
        <v>0</v>
      </c>
      <c r="E50" s="2">
        <f t="shared" si="0"/>
        <v>0</v>
      </c>
    </row>
    <row r="51" spans="2:5" ht="11.25">
      <c r="B51" s="3" t="s">
        <v>13</v>
      </c>
      <c r="C51" s="3">
        <v>0</v>
      </c>
      <c r="D51" s="2">
        <v>0</v>
      </c>
      <c r="E51" s="2">
        <f t="shared" si="0"/>
        <v>0</v>
      </c>
    </row>
    <row r="52" spans="2:5" ht="11.25">
      <c r="B52" s="3" t="s">
        <v>27</v>
      </c>
      <c r="C52" s="3">
        <v>1</v>
      </c>
      <c r="D52" s="2">
        <v>1</v>
      </c>
      <c r="E52" s="2">
        <f t="shared" si="0"/>
        <v>1</v>
      </c>
    </row>
    <row r="53" spans="2:5" ht="11.25">
      <c r="B53" s="3" t="s">
        <v>11</v>
      </c>
      <c r="C53" s="3">
        <v>1</v>
      </c>
      <c r="D53" s="2">
        <v>1</v>
      </c>
      <c r="E53" s="2">
        <f t="shared" si="0"/>
        <v>1</v>
      </c>
    </row>
    <row r="54" spans="2:5" ht="11.25">
      <c r="B54" s="3" t="s">
        <v>10</v>
      </c>
      <c r="C54" s="3">
        <v>2</v>
      </c>
      <c r="D54" s="2">
        <v>2</v>
      </c>
      <c r="E54" s="2">
        <f t="shared" si="0"/>
        <v>2</v>
      </c>
    </row>
    <row r="55" spans="2:5" ht="11.25">
      <c r="B55" s="3" t="s">
        <v>153</v>
      </c>
      <c r="C55" s="3">
        <v>0</v>
      </c>
      <c r="D55" s="2">
        <v>0</v>
      </c>
      <c r="E55" s="2">
        <f t="shared" si="0"/>
        <v>0</v>
      </c>
    </row>
    <row r="56" spans="2:5" ht="11.25">
      <c r="B56" s="3" t="s">
        <v>38</v>
      </c>
      <c r="C56" s="3">
        <v>2</v>
      </c>
      <c r="D56" s="2">
        <v>2</v>
      </c>
      <c r="E56" s="2">
        <f t="shared" si="0"/>
        <v>2</v>
      </c>
    </row>
    <row r="57" spans="2:5" ht="11.25">
      <c r="B57" s="3" t="s">
        <v>154</v>
      </c>
      <c r="C57" s="3">
        <v>0</v>
      </c>
      <c r="D57" s="2">
        <v>0</v>
      </c>
      <c r="E57" s="2">
        <f t="shared" si="0"/>
        <v>0</v>
      </c>
    </row>
    <row r="58" spans="2:5" ht="11.25">
      <c r="B58" s="3" t="s">
        <v>144</v>
      </c>
      <c r="C58" s="3">
        <v>14</v>
      </c>
      <c r="D58" s="2">
        <f>C58*0.9</f>
        <v>12.6</v>
      </c>
      <c r="E58" s="2">
        <f t="shared" si="0"/>
        <v>13</v>
      </c>
    </row>
    <row r="59" spans="2:5" ht="11.25">
      <c r="B59" s="3" t="s">
        <v>34</v>
      </c>
      <c r="C59" s="3">
        <v>2</v>
      </c>
      <c r="D59" s="2">
        <v>2</v>
      </c>
      <c r="E59" s="2">
        <f t="shared" si="0"/>
        <v>2</v>
      </c>
    </row>
    <row r="60" spans="2:5" ht="11.25">
      <c r="B60" s="3" t="s">
        <v>48</v>
      </c>
      <c r="C60" s="3">
        <v>3</v>
      </c>
      <c r="D60" s="2">
        <v>3</v>
      </c>
      <c r="E60" s="2">
        <f t="shared" si="0"/>
        <v>3</v>
      </c>
    </row>
    <row r="61" spans="2:5" ht="11.25">
      <c r="B61" s="3" t="s">
        <v>155</v>
      </c>
      <c r="C61" s="3">
        <v>4</v>
      </c>
      <c r="D61" s="2">
        <v>4</v>
      </c>
      <c r="E61" s="2">
        <f t="shared" si="0"/>
        <v>4</v>
      </c>
    </row>
    <row r="62" spans="2:5" ht="11.25">
      <c r="B62" s="3" t="s">
        <v>248</v>
      </c>
      <c r="C62" s="3">
        <v>2</v>
      </c>
      <c r="D62" s="2">
        <v>2</v>
      </c>
      <c r="E62" s="2">
        <f t="shared" si="0"/>
        <v>2</v>
      </c>
    </row>
    <row r="63" spans="2:5" ht="11.25">
      <c r="B63" s="3" t="s">
        <v>58</v>
      </c>
      <c r="C63" s="3">
        <v>0</v>
      </c>
      <c r="D63" s="2">
        <v>0</v>
      </c>
      <c r="E63" s="2">
        <f t="shared" si="0"/>
        <v>0</v>
      </c>
    </row>
    <row r="64" spans="2:5" ht="11.25">
      <c r="B64" s="3" t="s">
        <v>143</v>
      </c>
      <c r="C64" s="3">
        <v>5</v>
      </c>
      <c r="D64" s="2">
        <v>5</v>
      </c>
      <c r="E64" s="2">
        <f t="shared" si="0"/>
        <v>5</v>
      </c>
    </row>
    <row r="65" spans="2:5" ht="11.25">
      <c r="B65" s="3" t="s">
        <v>249</v>
      </c>
      <c r="C65" s="3">
        <v>3</v>
      </c>
      <c r="D65" s="2">
        <v>3</v>
      </c>
      <c r="E65" s="2">
        <f t="shared" si="0"/>
        <v>3</v>
      </c>
    </row>
    <row r="66" spans="2:5" ht="11.25">
      <c r="B66" s="3" t="s">
        <v>158</v>
      </c>
      <c r="C66" s="3">
        <v>1</v>
      </c>
      <c r="D66" s="2">
        <v>1</v>
      </c>
      <c r="E66" s="2">
        <f t="shared" si="0"/>
        <v>1</v>
      </c>
    </row>
    <row r="67" spans="2:5" ht="11.25">
      <c r="B67" s="3" t="s">
        <v>152</v>
      </c>
      <c r="C67" s="3">
        <v>20</v>
      </c>
      <c r="D67" s="2">
        <f>C67*0.9</f>
        <v>18</v>
      </c>
      <c r="E67" s="2">
        <f t="shared" si="0"/>
        <v>18</v>
      </c>
    </row>
    <row r="68" spans="2:5" ht="11.25">
      <c r="B68" s="3" t="s">
        <v>9</v>
      </c>
      <c r="C68" s="3">
        <v>0</v>
      </c>
      <c r="D68" s="2">
        <v>0</v>
      </c>
      <c r="E68" s="2">
        <f aca="true" t="shared" si="1" ref="E68:E131">ROUND(D68,0)</f>
        <v>0</v>
      </c>
    </row>
    <row r="69" spans="2:5" ht="11.25">
      <c r="B69" s="3" t="s">
        <v>156</v>
      </c>
      <c r="C69" s="3">
        <v>0</v>
      </c>
      <c r="D69" s="2">
        <v>0</v>
      </c>
      <c r="E69" s="2">
        <f t="shared" si="1"/>
        <v>0</v>
      </c>
    </row>
    <row r="70" spans="2:5" ht="11.25">
      <c r="B70" s="3" t="s">
        <v>41</v>
      </c>
      <c r="C70" s="3">
        <v>6</v>
      </c>
      <c r="D70" s="2">
        <v>6</v>
      </c>
      <c r="E70" s="2">
        <f t="shared" si="1"/>
        <v>6</v>
      </c>
    </row>
    <row r="71" spans="2:5" ht="11.25">
      <c r="B71" s="3" t="s">
        <v>239</v>
      </c>
      <c r="C71" s="3">
        <v>0</v>
      </c>
      <c r="D71" s="2">
        <v>0</v>
      </c>
      <c r="E71" s="2">
        <f t="shared" si="1"/>
        <v>0</v>
      </c>
    </row>
    <row r="72" spans="2:5" ht="11.25">
      <c r="B72" s="3" t="s">
        <v>228</v>
      </c>
      <c r="C72" s="3">
        <v>6</v>
      </c>
      <c r="D72" s="2">
        <v>6</v>
      </c>
      <c r="E72" s="2">
        <f t="shared" si="1"/>
        <v>6</v>
      </c>
    </row>
    <row r="73" spans="2:5" ht="11.25">
      <c r="B73" s="3" t="s">
        <v>146</v>
      </c>
      <c r="C73" s="3">
        <v>1</v>
      </c>
      <c r="D73" s="2">
        <v>1</v>
      </c>
      <c r="E73" s="2">
        <f t="shared" si="1"/>
        <v>1</v>
      </c>
    </row>
    <row r="74" spans="2:5" ht="11.25">
      <c r="B74" s="3" t="s">
        <v>151</v>
      </c>
      <c r="C74" s="3">
        <v>0</v>
      </c>
      <c r="D74" s="2">
        <v>0</v>
      </c>
      <c r="E74" s="2">
        <f t="shared" si="1"/>
        <v>0</v>
      </c>
    </row>
    <row r="75" spans="2:5" ht="11.25">
      <c r="B75" s="3" t="s">
        <v>25</v>
      </c>
      <c r="C75" s="3">
        <v>0</v>
      </c>
      <c r="D75" s="2">
        <v>0</v>
      </c>
      <c r="E75" s="2">
        <f t="shared" si="1"/>
        <v>0</v>
      </c>
    </row>
    <row r="76" spans="2:5" ht="11.25">
      <c r="B76" s="3" t="s">
        <v>148</v>
      </c>
      <c r="C76" s="3">
        <v>9</v>
      </c>
      <c r="D76" s="2">
        <v>9</v>
      </c>
      <c r="E76" s="2">
        <f t="shared" si="1"/>
        <v>9</v>
      </c>
    </row>
    <row r="77" spans="2:5" ht="11.25">
      <c r="B77" s="3" t="s">
        <v>12</v>
      </c>
      <c r="C77" s="3">
        <v>0</v>
      </c>
      <c r="D77" s="2">
        <v>0</v>
      </c>
      <c r="E77" s="2">
        <f t="shared" si="1"/>
        <v>0</v>
      </c>
    </row>
    <row r="78" spans="2:5" ht="11.25">
      <c r="B78" s="3" t="s">
        <v>150</v>
      </c>
      <c r="C78" s="3">
        <v>3</v>
      </c>
      <c r="D78" s="2">
        <v>3</v>
      </c>
      <c r="E78" s="2">
        <f t="shared" si="1"/>
        <v>3</v>
      </c>
    </row>
    <row r="79" spans="2:5" ht="11.25">
      <c r="B79" s="3" t="s">
        <v>3</v>
      </c>
      <c r="C79" s="3">
        <v>0</v>
      </c>
      <c r="D79" s="2">
        <v>0</v>
      </c>
      <c r="E79" s="2">
        <f t="shared" si="1"/>
        <v>0</v>
      </c>
    </row>
    <row r="80" spans="2:5" ht="11.25">
      <c r="B80" s="3" t="s">
        <v>149</v>
      </c>
      <c r="C80" s="3">
        <v>0</v>
      </c>
      <c r="D80" s="2">
        <v>0</v>
      </c>
      <c r="E80" s="2">
        <f t="shared" si="1"/>
        <v>0</v>
      </c>
    </row>
    <row r="81" spans="2:5" ht="11.25">
      <c r="B81" s="3" t="s">
        <v>222</v>
      </c>
      <c r="C81" s="3">
        <v>74</v>
      </c>
      <c r="D81" s="2">
        <f>C81*0.85</f>
        <v>62.9</v>
      </c>
      <c r="E81" s="2">
        <f t="shared" si="1"/>
        <v>63</v>
      </c>
    </row>
    <row r="82" spans="2:5" ht="11.25">
      <c r="B82" s="3" t="s">
        <v>145</v>
      </c>
      <c r="C82" s="3">
        <v>1</v>
      </c>
      <c r="D82" s="2">
        <v>1</v>
      </c>
      <c r="E82" s="2">
        <f t="shared" si="1"/>
        <v>1</v>
      </c>
    </row>
    <row r="83" spans="2:5" ht="11.25">
      <c r="B83" s="3" t="s">
        <v>147</v>
      </c>
      <c r="C83" s="3">
        <v>22</v>
      </c>
      <c r="D83" s="2">
        <f>C83*0.9</f>
        <v>19.8</v>
      </c>
      <c r="E83" s="2">
        <f t="shared" si="1"/>
        <v>20</v>
      </c>
    </row>
    <row r="84" spans="2:5" ht="11.25">
      <c r="B84" s="3" t="s">
        <v>240</v>
      </c>
      <c r="C84" s="3">
        <v>22</v>
      </c>
      <c r="D84" s="2">
        <f>C84*0.9</f>
        <v>19.8</v>
      </c>
      <c r="E84" s="2">
        <f t="shared" si="1"/>
        <v>20</v>
      </c>
    </row>
    <row r="85" spans="2:5" ht="11.25">
      <c r="B85" s="3" t="s">
        <v>221</v>
      </c>
      <c r="C85" s="3">
        <v>1</v>
      </c>
      <c r="D85" s="2">
        <v>1</v>
      </c>
      <c r="E85" s="2">
        <f t="shared" si="1"/>
        <v>1</v>
      </c>
    </row>
    <row r="86" spans="2:5" ht="11.25">
      <c r="B86" s="3" t="s">
        <v>39</v>
      </c>
      <c r="C86" s="3">
        <v>58</v>
      </c>
      <c r="D86" s="2">
        <f>C86*0.85</f>
        <v>49.3</v>
      </c>
      <c r="E86" s="2">
        <f t="shared" si="1"/>
        <v>49</v>
      </c>
    </row>
    <row r="87" spans="2:5" ht="11.25">
      <c r="B87" s="3" t="s">
        <v>157</v>
      </c>
      <c r="C87" s="3">
        <v>40</v>
      </c>
      <c r="D87" s="2">
        <f>C87*0.9</f>
        <v>36</v>
      </c>
      <c r="E87" s="2">
        <f t="shared" si="1"/>
        <v>36</v>
      </c>
    </row>
    <row r="88" spans="2:5" ht="11.25">
      <c r="B88" s="3" t="s">
        <v>60</v>
      </c>
      <c r="C88" s="3">
        <v>1</v>
      </c>
      <c r="D88" s="2">
        <v>1</v>
      </c>
      <c r="E88" s="2">
        <f t="shared" si="1"/>
        <v>1</v>
      </c>
    </row>
    <row r="89" spans="2:5" ht="11.25">
      <c r="B89" s="3" t="s">
        <v>18</v>
      </c>
      <c r="C89" s="3">
        <v>0</v>
      </c>
      <c r="D89" s="2">
        <v>0</v>
      </c>
      <c r="E89" s="2">
        <f t="shared" si="1"/>
        <v>0</v>
      </c>
    </row>
    <row r="90" spans="2:5" ht="11.25">
      <c r="B90" s="3" t="s">
        <v>72</v>
      </c>
      <c r="C90" s="3">
        <v>1</v>
      </c>
      <c r="D90" s="2">
        <v>1</v>
      </c>
      <c r="E90" s="2">
        <f t="shared" si="1"/>
        <v>1</v>
      </c>
    </row>
    <row r="91" spans="2:5" ht="11.25">
      <c r="B91" s="3" t="s">
        <v>164</v>
      </c>
      <c r="C91" s="3">
        <v>38</v>
      </c>
      <c r="D91" s="2">
        <f>C91*0.9</f>
        <v>34.2</v>
      </c>
      <c r="E91" s="2">
        <f t="shared" si="1"/>
        <v>34</v>
      </c>
    </row>
    <row r="92" spans="2:5" ht="11.25">
      <c r="B92" s="3" t="s">
        <v>54</v>
      </c>
      <c r="C92" s="3">
        <v>1</v>
      </c>
      <c r="D92" s="2">
        <v>1</v>
      </c>
      <c r="E92" s="2">
        <f t="shared" si="1"/>
        <v>1</v>
      </c>
    </row>
    <row r="93" spans="2:5" ht="11.25">
      <c r="B93" s="3" t="s">
        <v>229</v>
      </c>
      <c r="C93" s="3">
        <v>20</v>
      </c>
      <c r="D93" s="2">
        <f>C93*0.9</f>
        <v>18</v>
      </c>
      <c r="E93" s="2">
        <f t="shared" si="1"/>
        <v>18</v>
      </c>
    </row>
    <row r="94" spans="2:5" ht="11.25">
      <c r="B94" s="3" t="s">
        <v>166</v>
      </c>
      <c r="C94" s="3">
        <v>20</v>
      </c>
      <c r="D94" s="2">
        <f>C94*0.9</f>
        <v>18</v>
      </c>
      <c r="E94" s="2">
        <f t="shared" si="1"/>
        <v>18</v>
      </c>
    </row>
    <row r="95" spans="2:5" ht="11.25">
      <c r="B95" s="3" t="s">
        <v>21</v>
      </c>
      <c r="C95" s="3">
        <v>6</v>
      </c>
      <c r="D95" s="2">
        <v>6</v>
      </c>
      <c r="E95" s="2">
        <f t="shared" si="1"/>
        <v>6</v>
      </c>
    </row>
    <row r="96" spans="2:5" ht="11.25">
      <c r="B96" s="3" t="s">
        <v>262</v>
      </c>
      <c r="C96" s="3">
        <v>6</v>
      </c>
      <c r="D96" s="2">
        <v>6</v>
      </c>
      <c r="E96" s="2">
        <f t="shared" si="1"/>
        <v>6</v>
      </c>
    </row>
    <row r="97" spans="2:5" ht="11.25">
      <c r="B97" s="3" t="s">
        <v>241</v>
      </c>
      <c r="C97" s="3">
        <v>2</v>
      </c>
      <c r="D97" s="2">
        <v>2</v>
      </c>
      <c r="E97" s="2">
        <f t="shared" si="1"/>
        <v>2</v>
      </c>
    </row>
    <row r="98" spans="2:5" ht="11.25">
      <c r="B98" s="3" t="s">
        <v>160</v>
      </c>
      <c r="C98" s="3">
        <v>9</v>
      </c>
      <c r="D98" s="2">
        <v>9</v>
      </c>
      <c r="E98" s="2">
        <f t="shared" si="1"/>
        <v>9</v>
      </c>
    </row>
    <row r="99" spans="2:5" ht="11.25">
      <c r="B99" s="3" t="s">
        <v>57</v>
      </c>
      <c r="C99" s="3">
        <v>0</v>
      </c>
      <c r="D99" s="2">
        <v>0</v>
      </c>
      <c r="E99" s="2">
        <f t="shared" si="1"/>
        <v>0</v>
      </c>
    </row>
    <row r="100" spans="2:5" ht="11.25">
      <c r="B100" s="3" t="s">
        <v>162</v>
      </c>
      <c r="C100" s="3">
        <v>5</v>
      </c>
      <c r="D100" s="2">
        <v>5</v>
      </c>
      <c r="E100" s="2">
        <f t="shared" si="1"/>
        <v>5</v>
      </c>
    </row>
    <row r="101" spans="2:5" ht="11.25">
      <c r="B101" s="3" t="s">
        <v>65</v>
      </c>
      <c r="C101" s="3">
        <v>0</v>
      </c>
      <c r="D101" s="2">
        <v>0</v>
      </c>
      <c r="E101" s="2">
        <f t="shared" si="1"/>
        <v>0</v>
      </c>
    </row>
    <row r="102" spans="2:5" ht="11.25">
      <c r="B102" s="3" t="s">
        <v>218</v>
      </c>
      <c r="C102" s="3">
        <v>50</v>
      </c>
      <c r="D102" s="2">
        <f>C102*0.9</f>
        <v>45</v>
      </c>
      <c r="E102" s="2">
        <f t="shared" si="1"/>
        <v>45</v>
      </c>
    </row>
    <row r="103" spans="2:5" ht="11.25">
      <c r="B103" s="3" t="s">
        <v>163</v>
      </c>
      <c r="C103" s="3">
        <v>0</v>
      </c>
      <c r="D103" s="2">
        <v>0</v>
      </c>
      <c r="E103" s="2">
        <f t="shared" si="1"/>
        <v>0</v>
      </c>
    </row>
    <row r="104" spans="2:5" ht="11.25">
      <c r="B104" s="3" t="s">
        <v>159</v>
      </c>
      <c r="C104" s="3">
        <v>10</v>
      </c>
      <c r="D104" s="2">
        <v>10</v>
      </c>
      <c r="E104" s="2">
        <f t="shared" si="1"/>
        <v>10</v>
      </c>
    </row>
    <row r="105" spans="2:5" ht="11.25">
      <c r="B105" s="3" t="s">
        <v>66</v>
      </c>
      <c r="C105" s="3">
        <v>5</v>
      </c>
      <c r="D105" s="2">
        <v>5</v>
      </c>
      <c r="E105" s="2">
        <f t="shared" si="1"/>
        <v>5</v>
      </c>
    </row>
    <row r="106" spans="2:5" ht="11.25">
      <c r="B106" s="3" t="s">
        <v>226</v>
      </c>
      <c r="C106" s="3">
        <v>1</v>
      </c>
      <c r="D106" s="2">
        <v>1</v>
      </c>
      <c r="E106" s="2">
        <f t="shared" si="1"/>
        <v>1</v>
      </c>
    </row>
    <row r="107" spans="2:5" ht="11.25">
      <c r="B107" s="3" t="s">
        <v>165</v>
      </c>
      <c r="C107" s="3">
        <v>1</v>
      </c>
      <c r="D107" s="2">
        <v>1</v>
      </c>
      <c r="E107" s="2">
        <f t="shared" si="1"/>
        <v>1</v>
      </c>
    </row>
    <row r="108" spans="2:5" ht="11.25">
      <c r="B108" s="3" t="s">
        <v>161</v>
      </c>
      <c r="C108" s="3">
        <v>23</v>
      </c>
      <c r="D108" s="2">
        <f>C108*0.9</f>
        <v>20.7</v>
      </c>
      <c r="E108" s="2">
        <f t="shared" si="1"/>
        <v>21</v>
      </c>
    </row>
    <row r="109" spans="2:5" ht="11.25">
      <c r="B109" s="3" t="s">
        <v>252</v>
      </c>
      <c r="C109" s="3">
        <v>0</v>
      </c>
      <c r="D109" s="2">
        <v>0</v>
      </c>
      <c r="E109" s="2">
        <f t="shared" si="1"/>
        <v>0</v>
      </c>
    </row>
    <row r="110" spans="2:5" ht="11.25">
      <c r="B110" s="3" t="s">
        <v>242</v>
      </c>
      <c r="C110" s="3">
        <v>5</v>
      </c>
      <c r="D110" s="2">
        <v>5</v>
      </c>
      <c r="E110" s="2">
        <f t="shared" si="1"/>
        <v>5</v>
      </c>
    </row>
    <row r="111" spans="2:5" ht="11.25">
      <c r="B111" s="3" t="s">
        <v>32</v>
      </c>
      <c r="C111" s="3">
        <v>23</v>
      </c>
      <c r="D111" s="2">
        <f>C111*0.9</f>
        <v>20.7</v>
      </c>
      <c r="E111" s="2">
        <f t="shared" si="1"/>
        <v>21</v>
      </c>
    </row>
    <row r="112" spans="2:5" ht="11.25">
      <c r="B112" s="3" t="s">
        <v>231</v>
      </c>
      <c r="C112" s="3">
        <v>4</v>
      </c>
      <c r="D112" s="2">
        <v>4</v>
      </c>
      <c r="E112" s="2">
        <f t="shared" si="1"/>
        <v>4</v>
      </c>
    </row>
    <row r="113" spans="2:5" ht="11.25">
      <c r="B113" s="3" t="s">
        <v>234</v>
      </c>
      <c r="C113" s="3">
        <v>17</v>
      </c>
      <c r="D113" s="2">
        <f>C113*0.9</f>
        <v>15.3</v>
      </c>
      <c r="E113" s="2">
        <f t="shared" si="1"/>
        <v>15</v>
      </c>
    </row>
    <row r="114" spans="2:5" ht="11.25">
      <c r="B114" s="3" t="s">
        <v>45</v>
      </c>
      <c r="C114" s="3">
        <v>31</v>
      </c>
      <c r="D114" s="2">
        <f>C114*0.9</f>
        <v>27.900000000000002</v>
      </c>
      <c r="E114" s="2">
        <f t="shared" si="1"/>
        <v>28</v>
      </c>
    </row>
    <row r="115" spans="2:5" ht="11.25">
      <c r="B115" s="3" t="s">
        <v>84</v>
      </c>
      <c r="C115" s="3">
        <v>188</v>
      </c>
      <c r="D115" s="2">
        <f>C115*0.8</f>
        <v>150.4</v>
      </c>
      <c r="E115" s="2">
        <f t="shared" si="1"/>
        <v>150</v>
      </c>
    </row>
    <row r="116" spans="2:5" ht="11.25">
      <c r="B116" s="3" t="s">
        <v>80</v>
      </c>
      <c r="C116" s="3">
        <v>4</v>
      </c>
      <c r="D116" s="2">
        <v>4</v>
      </c>
      <c r="E116" s="2">
        <f t="shared" si="1"/>
        <v>4</v>
      </c>
    </row>
    <row r="117" spans="2:5" ht="11.25">
      <c r="B117" s="3" t="s">
        <v>85</v>
      </c>
      <c r="C117" s="3">
        <v>0</v>
      </c>
      <c r="D117" s="2">
        <v>0</v>
      </c>
      <c r="E117" s="2">
        <f t="shared" si="1"/>
        <v>0</v>
      </c>
    </row>
    <row r="118" spans="2:5" ht="11.25">
      <c r="B118" s="3" t="s">
        <v>89</v>
      </c>
      <c r="C118" s="3">
        <v>4</v>
      </c>
      <c r="D118" s="2">
        <v>4</v>
      </c>
      <c r="E118" s="2">
        <f t="shared" si="1"/>
        <v>4</v>
      </c>
    </row>
    <row r="119" spans="2:5" ht="11.25">
      <c r="B119" s="3" t="s">
        <v>254</v>
      </c>
      <c r="C119" s="3">
        <v>0</v>
      </c>
      <c r="D119" s="2">
        <v>0</v>
      </c>
      <c r="E119" s="2">
        <f t="shared" si="1"/>
        <v>0</v>
      </c>
    </row>
    <row r="120" spans="2:5" ht="11.25">
      <c r="B120" s="3" t="s">
        <v>1</v>
      </c>
      <c r="C120" s="3">
        <v>1</v>
      </c>
      <c r="D120" s="2">
        <v>1</v>
      </c>
      <c r="E120" s="2">
        <f t="shared" si="1"/>
        <v>1</v>
      </c>
    </row>
    <row r="121" spans="2:5" ht="11.25">
      <c r="B121" s="3" t="s">
        <v>223</v>
      </c>
      <c r="C121" s="3">
        <v>8</v>
      </c>
      <c r="D121" s="2">
        <v>8</v>
      </c>
      <c r="E121" s="2">
        <f t="shared" si="1"/>
        <v>8</v>
      </c>
    </row>
    <row r="122" spans="2:5" ht="11.25">
      <c r="B122" s="3" t="s">
        <v>67</v>
      </c>
      <c r="C122" s="3">
        <v>5</v>
      </c>
      <c r="D122" s="2">
        <v>5</v>
      </c>
      <c r="E122" s="2">
        <f t="shared" si="1"/>
        <v>5</v>
      </c>
    </row>
    <row r="123" spans="2:5" ht="11.25">
      <c r="B123" s="3" t="s">
        <v>235</v>
      </c>
      <c r="C123" s="3">
        <v>1</v>
      </c>
      <c r="D123" s="2">
        <v>1</v>
      </c>
      <c r="E123" s="2">
        <f t="shared" si="1"/>
        <v>1</v>
      </c>
    </row>
    <row r="124" spans="2:5" ht="11.25">
      <c r="B124" s="3" t="s">
        <v>81</v>
      </c>
      <c r="C124" s="3">
        <v>4</v>
      </c>
      <c r="D124" s="2">
        <v>4</v>
      </c>
      <c r="E124" s="2">
        <f t="shared" si="1"/>
        <v>4</v>
      </c>
    </row>
    <row r="125" spans="2:5" ht="11.25">
      <c r="B125" s="3" t="s">
        <v>87</v>
      </c>
      <c r="C125" s="3">
        <v>20</v>
      </c>
      <c r="D125" s="2">
        <f>C125*0.9</f>
        <v>18</v>
      </c>
      <c r="E125" s="2">
        <f t="shared" si="1"/>
        <v>18</v>
      </c>
    </row>
    <row r="126" spans="2:5" ht="11.25">
      <c r="B126" s="3" t="s">
        <v>64</v>
      </c>
      <c r="C126" s="3">
        <v>10</v>
      </c>
      <c r="D126" s="2">
        <v>10</v>
      </c>
      <c r="E126" s="2">
        <f t="shared" si="1"/>
        <v>10</v>
      </c>
    </row>
    <row r="127" spans="2:5" ht="11.25">
      <c r="B127" s="3" t="s">
        <v>253</v>
      </c>
      <c r="C127" s="3">
        <v>9</v>
      </c>
      <c r="D127" s="2">
        <v>9</v>
      </c>
      <c r="E127" s="2">
        <f t="shared" si="1"/>
        <v>9</v>
      </c>
    </row>
    <row r="128" spans="2:5" ht="11.25">
      <c r="B128" s="3" t="s">
        <v>79</v>
      </c>
      <c r="C128" s="3">
        <v>1</v>
      </c>
      <c r="D128" s="2">
        <v>1</v>
      </c>
      <c r="E128" s="2">
        <f t="shared" si="1"/>
        <v>1</v>
      </c>
    </row>
    <row r="129" spans="2:5" ht="11.25">
      <c r="B129" s="3" t="s">
        <v>219</v>
      </c>
      <c r="C129" s="3">
        <v>3</v>
      </c>
      <c r="D129" s="2">
        <v>3</v>
      </c>
      <c r="E129" s="2">
        <f t="shared" si="1"/>
        <v>3</v>
      </c>
    </row>
    <row r="130" spans="2:5" ht="11.25">
      <c r="B130" s="3" t="s">
        <v>46</v>
      </c>
      <c r="C130" s="3">
        <v>3</v>
      </c>
      <c r="D130" s="2">
        <v>3</v>
      </c>
      <c r="E130" s="2">
        <f t="shared" si="1"/>
        <v>3</v>
      </c>
    </row>
    <row r="131" spans="2:5" ht="11.25">
      <c r="B131" s="3" t="s">
        <v>86</v>
      </c>
      <c r="C131" s="3">
        <v>0</v>
      </c>
      <c r="D131" s="2">
        <v>0</v>
      </c>
      <c r="E131" s="2">
        <f t="shared" si="1"/>
        <v>0</v>
      </c>
    </row>
    <row r="132" spans="2:5" ht="11.25">
      <c r="B132" s="3" t="s">
        <v>6</v>
      </c>
      <c r="C132" s="3">
        <v>5</v>
      </c>
      <c r="D132" s="2">
        <v>5</v>
      </c>
      <c r="E132" s="2">
        <f aca="true" t="shared" si="2" ref="E132:E195">ROUND(D132,0)</f>
        <v>5</v>
      </c>
    </row>
    <row r="133" spans="2:5" ht="11.25">
      <c r="B133" s="3" t="s">
        <v>83</v>
      </c>
      <c r="C133" s="3">
        <v>30</v>
      </c>
      <c r="D133" s="2">
        <f>C133*0.9</f>
        <v>27</v>
      </c>
      <c r="E133" s="2">
        <f t="shared" si="2"/>
        <v>27</v>
      </c>
    </row>
    <row r="134" spans="2:5" ht="11.25">
      <c r="B134" s="3" t="s">
        <v>73</v>
      </c>
      <c r="C134" s="3">
        <v>43</v>
      </c>
      <c r="D134" s="2">
        <f>C134*0.9</f>
        <v>38.7</v>
      </c>
      <c r="E134" s="2">
        <f t="shared" si="2"/>
        <v>39</v>
      </c>
    </row>
    <row r="135" spans="2:5" ht="11.25">
      <c r="B135" s="3" t="s">
        <v>227</v>
      </c>
      <c r="C135" s="3">
        <v>10</v>
      </c>
      <c r="D135" s="2">
        <v>10</v>
      </c>
      <c r="E135" s="2">
        <f t="shared" si="2"/>
        <v>10</v>
      </c>
    </row>
    <row r="136" spans="2:5" ht="11.25">
      <c r="B136" s="3" t="s">
        <v>78</v>
      </c>
      <c r="C136" s="3">
        <v>8</v>
      </c>
      <c r="D136" s="2">
        <v>8</v>
      </c>
      <c r="E136" s="2">
        <f t="shared" si="2"/>
        <v>8</v>
      </c>
    </row>
    <row r="137" spans="2:5" ht="11.25">
      <c r="B137" s="3" t="s">
        <v>250</v>
      </c>
      <c r="C137" s="3">
        <v>7</v>
      </c>
      <c r="D137" s="2">
        <v>7</v>
      </c>
      <c r="E137" s="2">
        <f t="shared" si="2"/>
        <v>7</v>
      </c>
    </row>
    <row r="138" spans="2:5" ht="11.25">
      <c r="B138" s="3" t="s">
        <v>233</v>
      </c>
      <c r="C138" s="3">
        <v>2</v>
      </c>
      <c r="D138" s="2">
        <v>2</v>
      </c>
      <c r="E138" s="2">
        <f t="shared" si="2"/>
        <v>2</v>
      </c>
    </row>
    <row r="139" spans="2:5" ht="11.25">
      <c r="B139" s="3" t="s">
        <v>77</v>
      </c>
      <c r="C139" s="3">
        <v>2</v>
      </c>
      <c r="D139" s="2">
        <v>2</v>
      </c>
      <c r="E139" s="2">
        <f t="shared" si="2"/>
        <v>2</v>
      </c>
    </row>
    <row r="140" spans="2:5" ht="11.25">
      <c r="B140" s="3" t="s">
        <v>255</v>
      </c>
      <c r="C140" s="3">
        <v>0</v>
      </c>
      <c r="D140" s="2">
        <v>0</v>
      </c>
      <c r="E140" s="2">
        <f t="shared" si="2"/>
        <v>0</v>
      </c>
    </row>
    <row r="141" spans="2:5" ht="11.25">
      <c r="B141" s="3" t="s">
        <v>82</v>
      </c>
      <c r="C141" s="3">
        <v>0</v>
      </c>
      <c r="D141" s="2">
        <v>0</v>
      </c>
      <c r="E141" s="2">
        <f t="shared" si="2"/>
        <v>0</v>
      </c>
    </row>
    <row r="142" spans="2:5" ht="11.25">
      <c r="B142" s="3" t="s">
        <v>24</v>
      </c>
      <c r="C142" s="3">
        <v>10</v>
      </c>
      <c r="D142" s="2">
        <v>10</v>
      </c>
      <c r="E142" s="2">
        <f t="shared" si="2"/>
        <v>10</v>
      </c>
    </row>
    <row r="143" spans="2:5" ht="11.25">
      <c r="B143" s="3" t="s">
        <v>88</v>
      </c>
      <c r="C143" s="3">
        <v>13</v>
      </c>
      <c r="D143" s="2">
        <f>C143*0.9</f>
        <v>11.700000000000001</v>
      </c>
      <c r="E143" s="2">
        <f t="shared" si="2"/>
        <v>12</v>
      </c>
    </row>
    <row r="144" spans="2:5" ht="11.25">
      <c r="B144" s="3" t="s">
        <v>208</v>
      </c>
      <c r="C144" s="3">
        <v>0</v>
      </c>
      <c r="D144" s="2">
        <v>0</v>
      </c>
      <c r="E144" s="2">
        <f t="shared" si="2"/>
        <v>0</v>
      </c>
    </row>
    <row r="145" spans="2:5" ht="11.25">
      <c r="B145" s="3" t="s">
        <v>215</v>
      </c>
      <c r="C145" s="3">
        <v>15</v>
      </c>
      <c r="D145" s="2">
        <f>C145*0.9</f>
        <v>13.5</v>
      </c>
      <c r="E145" s="2">
        <f t="shared" si="2"/>
        <v>14</v>
      </c>
    </row>
    <row r="146" spans="2:5" ht="11.25">
      <c r="B146" s="3" t="s">
        <v>207</v>
      </c>
      <c r="C146" s="3">
        <v>2</v>
      </c>
      <c r="D146" s="2">
        <v>2</v>
      </c>
      <c r="E146" s="2">
        <f t="shared" si="2"/>
        <v>2</v>
      </c>
    </row>
    <row r="147" spans="2:5" ht="11.25">
      <c r="B147" s="3" t="s">
        <v>15</v>
      </c>
      <c r="C147" s="3">
        <v>0</v>
      </c>
      <c r="D147" s="2">
        <v>0</v>
      </c>
      <c r="E147" s="2">
        <f t="shared" si="2"/>
        <v>0</v>
      </c>
    </row>
    <row r="148" spans="2:5" ht="11.25">
      <c r="B148" s="3" t="s">
        <v>217</v>
      </c>
      <c r="C148" s="3">
        <v>0</v>
      </c>
      <c r="D148" s="2">
        <v>0</v>
      </c>
      <c r="E148" s="2">
        <f t="shared" si="2"/>
        <v>0</v>
      </c>
    </row>
    <row r="149" spans="2:5" ht="11.25">
      <c r="B149" s="3" t="s">
        <v>28</v>
      </c>
      <c r="C149" s="3">
        <v>65</v>
      </c>
      <c r="D149" s="2">
        <f>C149*0.85</f>
        <v>55.25</v>
      </c>
      <c r="E149" s="2">
        <f t="shared" si="2"/>
        <v>55</v>
      </c>
    </row>
    <row r="150" spans="2:5" ht="11.25">
      <c r="B150" s="3" t="s">
        <v>212</v>
      </c>
      <c r="C150" s="3">
        <v>0</v>
      </c>
      <c r="D150" s="2">
        <v>0</v>
      </c>
      <c r="E150" s="2">
        <f t="shared" si="2"/>
        <v>0</v>
      </c>
    </row>
    <row r="151" spans="2:5" ht="11.25">
      <c r="B151" s="3" t="s">
        <v>214</v>
      </c>
      <c r="C151" s="3">
        <v>20</v>
      </c>
      <c r="D151" s="2">
        <f>C151*0.9</f>
        <v>18</v>
      </c>
      <c r="E151" s="2">
        <f t="shared" si="2"/>
        <v>18</v>
      </c>
    </row>
    <row r="152" spans="2:5" ht="11.25">
      <c r="B152" s="3" t="s">
        <v>211</v>
      </c>
      <c r="C152" s="3">
        <v>8</v>
      </c>
      <c r="D152" s="2">
        <v>8</v>
      </c>
      <c r="E152" s="2">
        <f t="shared" si="2"/>
        <v>8</v>
      </c>
    </row>
    <row r="153" spans="2:5" ht="11.25">
      <c r="B153" s="3" t="s">
        <v>213</v>
      </c>
      <c r="C153" s="3">
        <v>0</v>
      </c>
      <c r="D153" s="2">
        <v>0</v>
      </c>
      <c r="E153" s="2">
        <f t="shared" si="2"/>
        <v>0</v>
      </c>
    </row>
    <row r="154" spans="2:5" ht="11.25">
      <c r="B154" s="3" t="s">
        <v>26</v>
      </c>
      <c r="C154" s="3">
        <v>7</v>
      </c>
      <c r="D154" s="2">
        <v>7</v>
      </c>
      <c r="E154" s="2">
        <f t="shared" si="2"/>
        <v>7</v>
      </c>
    </row>
    <row r="155" spans="2:5" ht="11.25">
      <c r="B155" s="3" t="s">
        <v>209</v>
      </c>
      <c r="C155" s="3">
        <v>0</v>
      </c>
      <c r="D155" s="2">
        <v>0</v>
      </c>
      <c r="E155" s="2">
        <f t="shared" si="2"/>
        <v>0</v>
      </c>
    </row>
    <row r="156" spans="2:5" ht="11.25">
      <c r="B156" s="3" t="s">
        <v>210</v>
      </c>
      <c r="C156" s="3">
        <v>0</v>
      </c>
      <c r="D156" s="2">
        <v>0</v>
      </c>
      <c r="E156" s="2">
        <f t="shared" si="2"/>
        <v>0</v>
      </c>
    </row>
    <row r="157" spans="2:5" ht="11.25">
      <c r="B157" s="3" t="s">
        <v>216</v>
      </c>
      <c r="C157" s="3">
        <v>0</v>
      </c>
      <c r="D157" s="2">
        <v>0</v>
      </c>
      <c r="E157" s="2">
        <f t="shared" si="2"/>
        <v>0</v>
      </c>
    </row>
    <row r="158" spans="2:5" ht="11.25">
      <c r="B158" s="3" t="s">
        <v>56</v>
      </c>
      <c r="C158" s="3">
        <v>2</v>
      </c>
      <c r="D158" s="2">
        <v>2</v>
      </c>
      <c r="E158" s="2">
        <f t="shared" si="2"/>
        <v>2</v>
      </c>
    </row>
    <row r="159" spans="2:5" ht="11.25">
      <c r="B159" s="3" t="s">
        <v>185</v>
      </c>
      <c r="C159" s="3">
        <v>0</v>
      </c>
      <c r="D159" s="2">
        <v>0</v>
      </c>
      <c r="E159" s="2">
        <f t="shared" si="2"/>
        <v>0</v>
      </c>
    </row>
    <row r="160" spans="2:5" ht="11.25">
      <c r="B160" s="3" t="s">
        <v>184</v>
      </c>
      <c r="C160" s="3">
        <v>0</v>
      </c>
      <c r="D160" s="2">
        <v>0</v>
      </c>
      <c r="E160" s="2">
        <f t="shared" si="2"/>
        <v>0</v>
      </c>
    </row>
    <row r="161" spans="2:5" ht="11.25">
      <c r="B161" s="3" t="s">
        <v>182</v>
      </c>
      <c r="C161" s="3">
        <v>2</v>
      </c>
      <c r="D161" s="2">
        <v>2</v>
      </c>
      <c r="E161" s="2">
        <f t="shared" si="2"/>
        <v>2</v>
      </c>
    </row>
    <row r="162" spans="2:5" ht="11.25">
      <c r="B162" s="3" t="s">
        <v>14</v>
      </c>
      <c r="C162" s="3">
        <v>0</v>
      </c>
      <c r="D162" s="2">
        <v>0</v>
      </c>
      <c r="E162" s="2">
        <f t="shared" si="2"/>
        <v>0</v>
      </c>
    </row>
    <row r="163" spans="2:5" ht="11.25">
      <c r="B163" s="3" t="s">
        <v>5</v>
      </c>
      <c r="C163" s="3">
        <v>8</v>
      </c>
      <c r="D163" s="2">
        <v>8</v>
      </c>
      <c r="E163" s="2">
        <f t="shared" si="2"/>
        <v>8</v>
      </c>
    </row>
    <row r="164" spans="2:5" ht="11.25">
      <c r="B164" s="3" t="s">
        <v>180</v>
      </c>
      <c r="C164" s="3">
        <v>5</v>
      </c>
      <c r="D164" s="2">
        <v>5</v>
      </c>
      <c r="E164" s="2">
        <f t="shared" si="2"/>
        <v>5</v>
      </c>
    </row>
    <row r="165" spans="2:5" ht="11.25">
      <c r="B165" s="3" t="s">
        <v>23</v>
      </c>
      <c r="C165" s="3">
        <v>1</v>
      </c>
      <c r="D165" s="2">
        <v>1</v>
      </c>
      <c r="E165" s="2">
        <f t="shared" si="2"/>
        <v>1</v>
      </c>
    </row>
    <row r="166" spans="2:5" ht="11.25">
      <c r="B166" s="3" t="s">
        <v>187</v>
      </c>
      <c r="C166" s="3">
        <v>0</v>
      </c>
      <c r="D166" s="2">
        <v>0</v>
      </c>
      <c r="E166" s="2">
        <f t="shared" si="2"/>
        <v>0</v>
      </c>
    </row>
    <row r="167" spans="2:5" ht="11.25">
      <c r="B167" s="3" t="s">
        <v>188</v>
      </c>
      <c r="C167" s="3">
        <v>0</v>
      </c>
      <c r="D167" s="2">
        <v>0</v>
      </c>
      <c r="E167" s="2">
        <f t="shared" si="2"/>
        <v>0</v>
      </c>
    </row>
    <row r="168" spans="2:5" ht="11.25">
      <c r="B168" s="3" t="s">
        <v>52</v>
      </c>
      <c r="C168" s="3">
        <v>5</v>
      </c>
      <c r="D168" s="2">
        <v>5</v>
      </c>
      <c r="E168" s="2">
        <f t="shared" si="2"/>
        <v>5</v>
      </c>
    </row>
    <row r="169" spans="2:5" ht="11.25">
      <c r="B169" s="3" t="s">
        <v>71</v>
      </c>
      <c r="C169" s="3">
        <v>43</v>
      </c>
      <c r="D169" s="2">
        <f>C169*0.9</f>
        <v>38.7</v>
      </c>
      <c r="E169" s="2">
        <f t="shared" si="2"/>
        <v>39</v>
      </c>
    </row>
    <row r="170" spans="2:5" ht="11.25">
      <c r="B170" s="3" t="s">
        <v>179</v>
      </c>
      <c r="C170" s="3">
        <v>0</v>
      </c>
      <c r="D170" s="2">
        <v>0</v>
      </c>
      <c r="E170" s="2">
        <f t="shared" si="2"/>
        <v>0</v>
      </c>
    </row>
    <row r="171" spans="2:5" ht="11.25">
      <c r="B171" s="3" t="s">
        <v>183</v>
      </c>
      <c r="C171" s="3">
        <v>5</v>
      </c>
      <c r="D171" s="2">
        <v>5</v>
      </c>
      <c r="E171" s="2">
        <f t="shared" si="2"/>
        <v>5</v>
      </c>
    </row>
    <row r="172" spans="2:5" ht="11.25">
      <c r="B172" s="3" t="s">
        <v>186</v>
      </c>
      <c r="C172" s="3">
        <v>0</v>
      </c>
      <c r="D172" s="2">
        <v>0</v>
      </c>
      <c r="E172" s="2">
        <f t="shared" si="2"/>
        <v>0</v>
      </c>
    </row>
    <row r="173" spans="2:5" ht="11.25">
      <c r="B173" s="3" t="s">
        <v>178</v>
      </c>
      <c r="C173" s="3">
        <v>0</v>
      </c>
      <c r="D173" s="2">
        <v>0</v>
      </c>
      <c r="E173" s="2">
        <f t="shared" si="2"/>
        <v>0</v>
      </c>
    </row>
    <row r="174" spans="2:5" ht="11.25">
      <c r="B174" s="3" t="s">
        <v>181</v>
      </c>
      <c r="C174" s="3">
        <v>0</v>
      </c>
      <c r="D174" s="2">
        <v>0</v>
      </c>
      <c r="E174" s="2">
        <f t="shared" si="2"/>
        <v>0</v>
      </c>
    </row>
    <row r="175" spans="2:5" ht="11.25">
      <c r="B175" s="3" t="s">
        <v>168</v>
      </c>
      <c r="C175" s="3">
        <v>0</v>
      </c>
      <c r="D175" s="2">
        <v>0</v>
      </c>
      <c r="E175" s="2">
        <f t="shared" si="2"/>
        <v>0</v>
      </c>
    </row>
    <row r="176" spans="2:5" ht="11.25">
      <c r="B176" s="3" t="s">
        <v>172</v>
      </c>
      <c r="C176" s="3">
        <v>0</v>
      </c>
      <c r="D176" s="2">
        <v>0</v>
      </c>
      <c r="E176" s="2">
        <f t="shared" si="2"/>
        <v>0</v>
      </c>
    </row>
    <row r="177" spans="2:5" ht="11.25">
      <c r="B177" s="3" t="s">
        <v>169</v>
      </c>
      <c r="C177" s="3">
        <v>33</v>
      </c>
      <c r="D177" s="2">
        <f>C177*0.9</f>
        <v>29.7</v>
      </c>
      <c r="E177" s="2">
        <f t="shared" si="2"/>
        <v>30</v>
      </c>
    </row>
    <row r="178" spans="2:5" ht="11.25">
      <c r="B178" s="3" t="s">
        <v>173</v>
      </c>
      <c r="C178" s="3">
        <v>0</v>
      </c>
      <c r="D178" s="2">
        <v>0</v>
      </c>
      <c r="E178" s="2">
        <f t="shared" si="2"/>
        <v>0</v>
      </c>
    </row>
    <row r="179" spans="2:5" ht="11.25">
      <c r="B179" s="3" t="s">
        <v>176</v>
      </c>
      <c r="C179" s="3">
        <v>5</v>
      </c>
      <c r="D179" s="2">
        <v>5</v>
      </c>
      <c r="E179" s="2">
        <f t="shared" si="2"/>
        <v>5</v>
      </c>
    </row>
    <row r="180" spans="2:5" ht="11.25">
      <c r="B180" s="3" t="s">
        <v>175</v>
      </c>
      <c r="C180" s="3">
        <v>3</v>
      </c>
      <c r="D180" s="2">
        <v>3</v>
      </c>
      <c r="E180" s="2">
        <f t="shared" si="2"/>
        <v>3</v>
      </c>
    </row>
    <row r="181" spans="2:5" ht="11.25">
      <c r="B181" s="3" t="s">
        <v>170</v>
      </c>
      <c r="C181" s="3">
        <v>0</v>
      </c>
      <c r="D181" s="2">
        <v>0</v>
      </c>
      <c r="E181" s="2">
        <f t="shared" si="2"/>
        <v>0</v>
      </c>
    </row>
    <row r="182" spans="2:5" ht="11.25">
      <c r="B182" s="3" t="s">
        <v>246</v>
      </c>
      <c r="C182" s="3">
        <v>1</v>
      </c>
      <c r="D182" s="2">
        <v>1</v>
      </c>
      <c r="E182" s="2">
        <f t="shared" si="2"/>
        <v>1</v>
      </c>
    </row>
    <row r="183" spans="2:5" ht="11.25">
      <c r="B183" s="3" t="s">
        <v>225</v>
      </c>
      <c r="C183" s="3">
        <v>6</v>
      </c>
      <c r="D183" s="2">
        <v>6</v>
      </c>
      <c r="E183" s="2">
        <f t="shared" si="2"/>
        <v>6</v>
      </c>
    </row>
    <row r="184" spans="2:5" ht="11.25">
      <c r="B184" s="3" t="s">
        <v>49</v>
      </c>
      <c r="C184" s="3">
        <v>1</v>
      </c>
      <c r="D184" s="2">
        <v>1</v>
      </c>
      <c r="E184" s="2">
        <f t="shared" si="2"/>
        <v>1</v>
      </c>
    </row>
    <row r="185" spans="2:5" ht="11.25">
      <c r="B185" s="3" t="s">
        <v>167</v>
      </c>
      <c r="C185" s="3">
        <v>3</v>
      </c>
      <c r="D185" s="2">
        <v>3</v>
      </c>
      <c r="E185" s="2">
        <f t="shared" si="2"/>
        <v>3</v>
      </c>
    </row>
    <row r="186" spans="2:5" ht="11.25">
      <c r="B186" s="3" t="s">
        <v>171</v>
      </c>
      <c r="C186" s="3">
        <v>0</v>
      </c>
      <c r="D186" s="2">
        <v>0</v>
      </c>
      <c r="E186" s="2">
        <f t="shared" si="2"/>
        <v>0</v>
      </c>
    </row>
    <row r="187" spans="2:5" ht="11.25">
      <c r="B187" s="3" t="s">
        <v>174</v>
      </c>
      <c r="C187" s="3">
        <v>2</v>
      </c>
      <c r="D187" s="2">
        <v>2</v>
      </c>
      <c r="E187" s="2">
        <f t="shared" si="2"/>
        <v>2</v>
      </c>
    </row>
    <row r="188" spans="2:5" ht="11.25">
      <c r="B188" s="3" t="s">
        <v>177</v>
      </c>
      <c r="C188" s="3">
        <v>30</v>
      </c>
      <c r="D188" s="2">
        <f>C188*0.9</f>
        <v>27</v>
      </c>
      <c r="E188" s="2">
        <f t="shared" si="2"/>
        <v>27</v>
      </c>
    </row>
    <row r="189" spans="2:5" ht="11.25">
      <c r="B189" s="3" t="s">
        <v>243</v>
      </c>
      <c r="C189" s="3">
        <v>4</v>
      </c>
      <c r="D189" s="2">
        <v>4</v>
      </c>
      <c r="E189" s="2">
        <f t="shared" si="2"/>
        <v>4</v>
      </c>
    </row>
    <row r="190" spans="2:5" ht="11.25">
      <c r="B190" s="3" t="s">
        <v>8</v>
      </c>
      <c r="C190" s="3">
        <v>0</v>
      </c>
      <c r="D190" s="2">
        <v>0</v>
      </c>
      <c r="E190" s="2">
        <f t="shared" si="2"/>
        <v>0</v>
      </c>
    </row>
    <row r="191" spans="2:5" ht="11.25">
      <c r="B191" s="3" t="s">
        <v>244</v>
      </c>
      <c r="C191" s="3">
        <v>0</v>
      </c>
      <c r="D191" s="2">
        <v>0</v>
      </c>
      <c r="E191" s="2">
        <f t="shared" si="2"/>
        <v>0</v>
      </c>
    </row>
    <row r="192" spans="2:5" ht="11.25">
      <c r="B192" s="3" t="s">
        <v>59</v>
      </c>
      <c r="C192" s="3">
        <v>0</v>
      </c>
      <c r="D192" s="2">
        <v>0</v>
      </c>
      <c r="E192" s="2">
        <f t="shared" si="2"/>
        <v>0</v>
      </c>
    </row>
    <row r="193" spans="2:5" ht="11.25">
      <c r="B193" s="3" t="s">
        <v>205</v>
      </c>
      <c r="C193" s="3">
        <v>2</v>
      </c>
      <c r="D193" s="2">
        <v>2</v>
      </c>
      <c r="E193" s="2">
        <f t="shared" si="2"/>
        <v>2</v>
      </c>
    </row>
    <row r="194" spans="2:5" ht="11.25">
      <c r="B194" s="3" t="s">
        <v>202</v>
      </c>
      <c r="C194" s="3">
        <v>0</v>
      </c>
      <c r="D194" s="2">
        <v>0</v>
      </c>
      <c r="E194" s="2">
        <f t="shared" si="2"/>
        <v>0</v>
      </c>
    </row>
    <row r="195" spans="2:5" ht="11.25">
      <c r="B195" s="3" t="s">
        <v>40</v>
      </c>
      <c r="C195" s="3">
        <v>1</v>
      </c>
      <c r="D195" s="2">
        <v>1</v>
      </c>
      <c r="E195" s="2">
        <f t="shared" si="2"/>
        <v>1</v>
      </c>
    </row>
    <row r="196" spans="2:5" ht="11.25">
      <c r="B196" s="3" t="s">
        <v>20</v>
      </c>
      <c r="C196" s="3">
        <v>3</v>
      </c>
      <c r="D196" s="2">
        <v>3</v>
      </c>
      <c r="E196" s="2">
        <f aca="true" t="shared" si="3" ref="E196:E259">ROUND(D196,0)</f>
        <v>3</v>
      </c>
    </row>
    <row r="197" spans="2:5" ht="11.25">
      <c r="B197" s="3" t="s">
        <v>206</v>
      </c>
      <c r="C197" s="3">
        <v>61</v>
      </c>
      <c r="D197" s="2">
        <f>C197*0.85</f>
        <v>51.85</v>
      </c>
      <c r="E197" s="2">
        <f t="shared" si="3"/>
        <v>52</v>
      </c>
    </row>
    <row r="198" spans="2:5" ht="11.25">
      <c r="B198" s="3" t="s">
        <v>203</v>
      </c>
      <c r="C198" s="3">
        <v>4</v>
      </c>
      <c r="D198" s="2">
        <v>4</v>
      </c>
      <c r="E198" s="2">
        <f t="shared" si="3"/>
        <v>4</v>
      </c>
    </row>
    <row r="199" spans="2:5" ht="11.25">
      <c r="B199" s="3" t="s">
        <v>200</v>
      </c>
      <c r="C199" s="3">
        <v>8</v>
      </c>
      <c r="D199" s="2">
        <v>8</v>
      </c>
      <c r="E199" s="2">
        <f t="shared" si="3"/>
        <v>8</v>
      </c>
    </row>
    <row r="200" spans="2:5" ht="11.25">
      <c r="B200" s="3" t="s">
        <v>201</v>
      </c>
      <c r="C200" s="3">
        <v>4</v>
      </c>
      <c r="D200" s="2">
        <v>4</v>
      </c>
      <c r="E200" s="2">
        <f t="shared" si="3"/>
        <v>4</v>
      </c>
    </row>
    <row r="201" spans="2:5" ht="11.25">
      <c r="B201" s="3" t="s">
        <v>230</v>
      </c>
      <c r="C201" s="3">
        <v>98</v>
      </c>
      <c r="D201" s="2">
        <f>C201*0.85</f>
        <v>83.3</v>
      </c>
      <c r="E201" s="2">
        <f t="shared" si="3"/>
        <v>83</v>
      </c>
    </row>
    <row r="202" spans="2:5" ht="11.25">
      <c r="B202" s="3" t="s">
        <v>204</v>
      </c>
      <c r="C202" s="3">
        <v>0</v>
      </c>
      <c r="D202" s="2">
        <v>0</v>
      </c>
      <c r="E202" s="2">
        <f t="shared" si="3"/>
        <v>0</v>
      </c>
    </row>
    <row r="203" spans="2:5" ht="11.25">
      <c r="B203" s="3" t="s">
        <v>199</v>
      </c>
      <c r="C203" s="3">
        <v>30</v>
      </c>
      <c r="D203" s="2">
        <f>C203*0.9</f>
        <v>27</v>
      </c>
      <c r="E203" s="2">
        <f t="shared" si="3"/>
        <v>27</v>
      </c>
    </row>
    <row r="204" spans="2:5" ht="11.25">
      <c r="B204" s="3" t="s">
        <v>70</v>
      </c>
      <c r="C204" s="3">
        <v>11</v>
      </c>
      <c r="D204" s="2">
        <f>C204*0.9</f>
        <v>9.9</v>
      </c>
      <c r="E204" s="2">
        <f t="shared" si="3"/>
        <v>10</v>
      </c>
    </row>
    <row r="205" spans="2:5" ht="11.25">
      <c r="B205" s="3" t="s">
        <v>257</v>
      </c>
      <c r="C205" s="3">
        <v>5</v>
      </c>
      <c r="D205" s="2">
        <v>5</v>
      </c>
      <c r="E205" s="2">
        <f t="shared" si="3"/>
        <v>5</v>
      </c>
    </row>
    <row r="206" spans="2:5" ht="11.25">
      <c r="B206" s="5" t="s">
        <v>264</v>
      </c>
      <c r="C206" s="3">
        <v>24</v>
      </c>
      <c r="D206" s="2">
        <f>C206*0.9</f>
        <v>21.6</v>
      </c>
      <c r="E206" s="2">
        <f t="shared" si="3"/>
        <v>22</v>
      </c>
    </row>
    <row r="207" spans="2:5" ht="11.25">
      <c r="B207" s="3" t="s">
        <v>118</v>
      </c>
      <c r="C207" s="3">
        <v>0</v>
      </c>
      <c r="D207" s="2">
        <v>0</v>
      </c>
      <c r="E207" s="2">
        <f t="shared" si="3"/>
        <v>0</v>
      </c>
    </row>
    <row r="208" spans="2:5" ht="11.25">
      <c r="B208" s="3" t="s">
        <v>61</v>
      </c>
      <c r="C208" s="3">
        <v>1</v>
      </c>
      <c r="D208" s="2">
        <v>1</v>
      </c>
      <c r="E208" s="2">
        <f t="shared" si="3"/>
        <v>1</v>
      </c>
    </row>
    <row r="209" spans="2:5" ht="11.25">
      <c r="B209" s="3" t="s">
        <v>7</v>
      </c>
      <c r="C209" s="3">
        <v>0</v>
      </c>
      <c r="D209" s="2">
        <v>0</v>
      </c>
      <c r="E209" s="2">
        <f t="shared" si="3"/>
        <v>0</v>
      </c>
    </row>
    <row r="210" spans="2:5" ht="11.25">
      <c r="B210" s="3" t="s">
        <v>117</v>
      </c>
      <c r="C210" s="3">
        <v>0</v>
      </c>
      <c r="D210" s="2">
        <v>0</v>
      </c>
      <c r="E210" s="2">
        <f t="shared" si="3"/>
        <v>0</v>
      </c>
    </row>
    <row r="211" spans="2:5" ht="11.25">
      <c r="B211" s="3" t="s">
        <v>47</v>
      </c>
      <c r="C211" s="3">
        <v>0</v>
      </c>
      <c r="D211" s="2">
        <v>0</v>
      </c>
      <c r="E211" s="2">
        <f t="shared" si="3"/>
        <v>0</v>
      </c>
    </row>
    <row r="212" spans="2:5" ht="11.25">
      <c r="B212" s="3" t="s">
        <v>116</v>
      </c>
      <c r="C212" s="3">
        <v>3</v>
      </c>
      <c r="D212" s="2">
        <v>3</v>
      </c>
      <c r="E212" s="2">
        <f t="shared" si="3"/>
        <v>3</v>
      </c>
    </row>
    <row r="213" spans="2:5" ht="11.25">
      <c r="B213" s="3" t="s">
        <v>261</v>
      </c>
      <c r="C213" s="3">
        <v>0</v>
      </c>
      <c r="D213" s="2">
        <v>0</v>
      </c>
      <c r="E213" s="2">
        <f t="shared" si="3"/>
        <v>0</v>
      </c>
    </row>
    <row r="214" spans="2:5" ht="11.25">
      <c r="B214" s="3" t="s">
        <v>76</v>
      </c>
      <c r="C214" s="3">
        <v>0</v>
      </c>
      <c r="D214" s="2">
        <v>0</v>
      </c>
      <c r="E214" s="2">
        <f t="shared" si="3"/>
        <v>0</v>
      </c>
    </row>
    <row r="215" spans="2:5" ht="11.25">
      <c r="B215" s="3" t="s">
        <v>119</v>
      </c>
      <c r="C215" s="3">
        <v>30</v>
      </c>
      <c r="D215" s="2">
        <f>C215*0.9</f>
        <v>27</v>
      </c>
      <c r="E215" s="2">
        <f t="shared" si="3"/>
        <v>27</v>
      </c>
    </row>
    <row r="216" spans="2:5" ht="11.25">
      <c r="B216" s="3" t="s">
        <v>50</v>
      </c>
      <c r="C216" s="3">
        <v>0</v>
      </c>
      <c r="D216" s="2">
        <v>0</v>
      </c>
      <c r="E216" s="2">
        <f t="shared" si="3"/>
        <v>0</v>
      </c>
    </row>
    <row r="217" spans="2:5" ht="11.25">
      <c r="B217" s="3" t="s">
        <v>256</v>
      </c>
      <c r="C217" s="3">
        <v>6</v>
      </c>
      <c r="D217" s="2">
        <v>6</v>
      </c>
      <c r="E217" s="2">
        <f t="shared" si="3"/>
        <v>6</v>
      </c>
    </row>
    <row r="218" spans="2:5" ht="11.25">
      <c r="B218" s="3" t="s">
        <v>237</v>
      </c>
      <c r="C218" s="3">
        <v>0</v>
      </c>
      <c r="D218" s="2">
        <v>0</v>
      </c>
      <c r="E218" s="2">
        <f t="shared" si="3"/>
        <v>0</v>
      </c>
    </row>
    <row r="219" spans="2:5" ht="11.25">
      <c r="B219" s="3" t="s">
        <v>251</v>
      </c>
      <c r="C219" s="3">
        <v>1</v>
      </c>
      <c r="D219" s="2">
        <v>1</v>
      </c>
      <c r="E219" s="2">
        <f t="shared" si="3"/>
        <v>1</v>
      </c>
    </row>
    <row r="220" spans="2:5" ht="11.25">
      <c r="B220" s="3" t="s">
        <v>232</v>
      </c>
      <c r="C220" s="3">
        <v>54</v>
      </c>
      <c r="D220" s="2">
        <f>C220*0.85</f>
        <v>45.9</v>
      </c>
      <c r="E220" s="2">
        <f t="shared" si="3"/>
        <v>46</v>
      </c>
    </row>
    <row r="221" spans="2:5" ht="11.25">
      <c r="B221" s="3" t="s">
        <v>259</v>
      </c>
      <c r="C221" s="3">
        <v>0</v>
      </c>
      <c r="D221" s="2">
        <v>0</v>
      </c>
      <c r="E221" s="2">
        <f t="shared" si="3"/>
        <v>0</v>
      </c>
    </row>
    <row r="222" spans="2:5" ht="11.25">
      <c r="B222" s="3" t="s">
        <v>74</v>
      </c>
      <c r="C222" s="3">
        <v>0</v>
      </c>
      <c r="D222" s="2">
        <v>0</v>
      </c>
      <c r="E222" s="2">
        <f t="shared" si="3"/>
        <v>0</v>
      </c>
    </row>
    <row r="223" spans="2:5" ht="11.25">
      <c r="B223" s="3" t="s">
        <v>247</v>
      </c>
      <c r="C223" s="3">
        <v>21</v>
      </c>
      <c r="D223" s="2">
        <f>C223*0.9</f>
        <v>18.900000000000002</v>
      </c>
      <c r="E223" s="2">
        <f t="shared" si="3"/>
        <v>19</v>
      </c>
    </row>
    <row r="224" spans="2:5" ht="11.25">
      <c r="B224" s="3" t="s">
        <v>121</v>
      </c>
      <c r="C224" s="3">
        <v>3</v>
      </c>
      <c r="D224" s="2">
        <v>3</v>
      </c>
      <c r="E224" s="2">
        <f t="shared" si="3"/>
        <v>3</v>
      </c>
    </row>
    <row r="225" spans="2:5" ht="11.25">
      <c r="B225" s="3" t="s">
        <v>75</v>
      </c>
      <c r="C225" s="3">
        <v>0</v>
      </c>
      <c r="D225" s="2">
        <v>0</v>
      </c>
      <c r="E225" s="2">
        <f t="shared" si="3"/>
        <v>0</v>
      </c>
    </row>
    <row r="226" spans="2:5" ht="11.25">
      <c r="B226" s="3" t="s">
        <v>245</v>
      </c>
      <c r="C226" s="3">
        <v>1</v>
      </c>
      <c r="D226" s="2">
        <v>1</v>
      </c>
      <c r="E226" s="2">
        <f t="shared" si="3"/>
        <v>1</v>
      </c>
    </row>
    <row r="227" spans="2:5" ht="11.25">
      <c r="B227" s="3" t="s">
        <v>17</v>
      </c>
      <c r="C227" s="3">
        <v>10</v>
      </c>
      <c r="D227" s="2">
        <v>10</v>
      </c>
      <c r="E227" s="2">
        <f t="shared" si="3"/>
        <v>10</v>
      </c>
    </row>
    <row r="228" spans="2:5" ht="11.25">
      <c r="B228" s="3" t="s">
        <v>114</v>
      </c>
      <c r="C228" s="3">
        <v>0</v>
      </c>
      <c r="D228" s="2">
        <v>0</v>
      </c>
      <c r="E228" s="2">
        <f t="shared" si="3"/>
        <v>0</v>
      </c>
    </row>
    <row r="229" spans="2:5" ht="11.25">
      <c r="B229" s="3" t="s">
        <v>115</v>
      </c>
      <c r="C229" s="3">
        <v>0</v>
      </c>
      <c r="D229" s="2">
        <v>0</v>
      </c>
      <c r="E229" s="2">
        <f t="shared" si="3"/>
        <v>0</v>
      </c>
    </row>
    <row r="230" spans="2:5" ht="11.25">
      <c r="B230" s="3" t="s">
        <v>122</v>
      </c>
      <c r="C230" s="3">
        <v>0</v>
      </c>
      <c r="D230" s="2">
        <v>0</v>
      </c>
      <c r="E230" s="2">
        <f t="shared" si="3"/>
        <v>0</v>
      </c>
    </row>
    <row r="231" spans="2:5" ht="11.25">
      <c r="B231" s="3" t="s">
        <v>120</v>
      </c>
      <c r="C231" s="3">
        <v>27</v>
      </c>
      <c r="D231" s="2">
        <f>C231*0.9</f>
        <v>24.3</v>
      </c>
      <c r="E231" s="2">
        <f t="shared" si="3"/>
        <v>24</v>
      </c>
    </row>
    <row r="232" spans="2:5" ht="11.25">
      <c r="B232" s="3" t="s">
        <v>63</v>
      </c>
      <c r="C232" s="3">
        <v>5</v>
      </c>
      <c r="D232" s="2">
        <v>5</v>
      </c>
      <c r="E232" s="2">
        <f t="shared" si="3"/>
        <v>5</v>
      </c>
    </row>
    <row r="233" spans="2:5" ht="11.25">
      <c r="B233" s="3" t="s">
        <v>113</v>
      </c>
      <c r="C233" s="3">
        <v>4</v>
      </c>
      <c r="D233" s="2">
        <v>4</v>
      </c>
      <c r="E233" s="2">
        <f t="shared" si="3"/>
        <v>4</v>
      </c>
    </row>
    <row r="234" spans="2:5" ht="11.25">
      <c r="B234" s="3" t="s">
        <v>93</v>
      </c>
      <c r="C234" s="3">
        <v>0</v>
      </c>
      <c r="D234" s="2">
        <v>0</v>
      </c>
      <c r="E234" s="2">
        <f t="shared" si="3"/>
        <v>0</v>
      </c>
    </row>
    <row r="235" spans="2:5" ht="11.25">
      <c r="B235" s="3" t="s">
        <v>99</v>
      </c>
      <c r="C235" s="3">
        <v>0</v>
      </c>
      <c r="D235" s="2">
        <v>0</v>
      </c>
      <c r="E235" s="2">
        <f t="shared" si="3"/>
        <v>0</v>
      </c>
    </row>
    <row r="236" spans="2:5" ht="11.25">
      <c r="B236" s="3" t="s">
        <v>98</v>
      </c>
      <c r="C236" s="3">
        <v>3</v>
      </c>
      <c r="D236" s="2">
        <v>3</v>
      </c>
      <c r="E236" s="2">
        <f t="shared" si="3"/>
        <v>3</v>
      </c>
    </row>
    <row r="237" spans="2:5" ht="11.25">
      <c r="B237" s="3" t="s">
        <v>91</v>
      </c>
      <c r="C237" s="3">
        <v>1</v>
      </c>
      <c r="D237" s="2">
        <v>1</v>
      </c>
      <c r="E237" s="2">
        <f t="shared" si="3"/>
        <v>1</v>
      </c>
    </row>
    <row r="238" spans="2:5" ht="11.25">
      <c r="B238" s="3" t="s">
        <v>95</v>
      </c>
      <c r="C238" s="3">
        <v>5</v>
      </c>
      <c r="D238" s="2">
        <v>5</v>
      </c>
      <c r="E238" s="2">
        <f t="shared" si="3"/>
        <v>5</v>
      </c>
    </row>
    <row r="239" spans="2:5" ht="11.25">
      <c r="B239" s="3" t="s">
        <v>236</v>
      </c>
      <c r="C239" s="3">
        <v>4</v>
      </c>
      <c r="D239" s="2">
        <v>4</v>
      </c>
      <c r="E239" s="2">
        <f t="shared" si="3"/>
        <v>4</v>
      </c>
    </row>
    <row r="240" spans="2:5" ht="11.25">
      <c r="B240" s="3" t="s">
        <v>90</v>
      </c>
      <c r="C240" s="3">
        <v>10</v>
      </c>
      <c r="D240" s="2">
        <v>10</v>
      </c>
      <c r="E240" s="2">
        <f t="shared" si="3"/>
        <v>10</v>
      </c>
    </row>
    <row r="241" spans="2:5" ht="11.25">
      <c r="B241" s="3" t="s">
        <v>44</v>
      </c>
      <c r="C241" s="3">
        <v>2</v>
      </c>
      <c r="D241" s="2">
        <v>2</v>
      </c>
      <c r="E241" s="2">
        <f t="shared" si="3"/>
        <v>2</v>
      </c>
    </row>
    <row r="242" spans="2:5" ht="11.25">
      <c r="B242" s="3" t="s">
        <v>97</v>
      </c>
      <c r="C242" s="3">
        <v>2</v>
      </c>
      <c r="D242" s="2">
        <v>2</v>
      </c>
      <c r="E242" s="2">
        <f t="shared" si="3"/>
        <v>2</v>
      </c>
    </row>
    <row r="243" spans="2:5" ht="11.25">
      <c r="B243" s="3" t="s">
        <v>96</v>
      </c>
      <c r="C243" s="3">
        <v>0</v>
      </c>
      <c r="D243" s="2">
        <v>0</v>
      </c>
      <c r="E243" s="2">
        <f t="shared" si="3"/>
        <v>0</v>
      </c>
    </row>
    <row r="244" spans="2:5" ht="11.25">
      <c r="B244" s="3" t="s">
        <v>100</v>
      </c>
      <c r="C244" s="3">
        <v>2</v>
      </c>
      <c r="D244" s="2">
        <v>2</v>
      </c>
      <c r="E244" s="2">
        <f t="shared" si="3"/>
        <v>2</v>
      </c>
    </row>
    <row r="245" spans="2:5" ht="11.25">
      <c r="B245" s="3" t="s">
        <v>94</v>
      </c>
      <c r="C245" s="3">
        <v>0</v>
      </c>
      <c r="D245" s="2">
        <v>0</v>
      </c>
      <c r="E245" s="2">
        <f t="shared" si="3"/>
        <v>0</v>
      </c>
    </row>
    <row r="246" spans="2:5" ht="11.25">
      <c r="B246" s="3" t="s">
        <v>220</v>
      </c>
      <c r="C246" s="3">
        <v>0</v>
      </c>
      <c r="D246" s="2">
        <v>0</v>
      </c>
      <c r="E246" s="2">
        <f t="shared" si="3"/>
        <v>0</v>
      </c>
    </row>
    <row r="247" spans="2:5" ht="11.25">
      <c r="B247" s="3" t="s">
        <v>258</v>
      </c>
      <c r="C247" s="3">
        <v>56</v>
      </c>
      <c r="D247" s="2">
        <f>C247*0.85</f>
        <v>47.6</v>
      </c>
      <c r="E247" s="2">
        <f t="shared" si="3"/>
        <v>48</v>
      </c>
    </row>
    <row r="248" spans="2:5" ht="11.25">
      <c r="B248" s="3" t="s">
        <v>92</v>
      </c>
      <c r="C248" s="3">
        <v>1</v>
      </c>
      <c r="D248" s="2">
        <v>1</v>
      </c>
      <c r="E248" s="2">
        <f t="shared" si="3"/>
        <v>1</v>
      </c>
    </row>
    <row r="249" spans="2:5" ht="11.25">
      <c r="B249" s="3" t="s">
        <v>43</v>
      </c>
      <c r="C249" s="3">
        <v>5</v>
      </c>
      <c r="D249" s="2">
        <v>5</v>
      </c>
      <c r="E249" s="2">
        <f t="shared" si="3"/>
        <v>5</v>
      </c>
    </row>
    <row r="250" spans="2:5" ht="11.25">
      <c r="B250" s="3" t="s">
        <v>194</v>
      </c>
      <c r="C250" s="3">
        <v>8</v>
      </c>
      <c r="D250" s="2">
        <v>8</v>
      </c>
      <c r="E250" s="2">
        <f t="shared" si="3"/>
        <v>8</v>
      </c>
    </row>
    <row r="251" spans="2:5" ht="11.25">
      <c r="B251" s="3" t="s">
        <v>190</v>
      </c>
      <c r="C251" s="3">
        <v>2</v>
      </c>
      <c r="D251" s="2">
        <v>2</v>
      </c>
      <c r="E251" s="2">
        <f t="shared" si="3"/>
        <v>2</v>
      </c>
    </row>
    <row r="252" spans="2:5" ht="11.25">
      <c r="B252" s="3" t="s">
        <v>195</v>
      </c>
      <c r="C252" s="3">
        <v>0</v>
      </c>
      <c r="D252" s="2">
        <v>0</v>
      </c>
      <c r="E252" s="2">
        <f t="shared" si="3"/>
        <v>0</v>
      </c>
    </row>
    <row r="253" spans="2:5" ht="11.25">
      <c r="B253" s="3" t="s">
        <v>4</v>
      </c>
      <c r="C253" s="3">
        <v>1</v>
      </c>
      <c r="D253" s="2">
        <v>1</v>
      </c>
      <c r="E253" s="2">
        <f t="shared" si="3"/>
        <v>1</v>
      </c>
    </row>
    <row r="254" spans="2:5" ht="11.25">
      <c r="B254" s="3" t="s">
        <v>191</v>
      </c>
      <c r="C254" s="3">
        <v>0</v>
      </c>
      <c r="D254" s="2">
        <v>0</v>
      </c>
      <c r="E254" s="2">
        <f t="shared" si="3"/>
        <v>0</v>
      </c>
    </row>
    <row r="255" spans="2:5" ht="11.25">
      <c r="B255" s="3" t="s">
        <v>55</v>
      </c>
      <c r="C255" s="3">
        <v>3</v>
      </c>
      <c r="D255" s="2">
        <v>3</v>
      </c>
      <c r="E255" s="2">
        <f t="shared" si="3"/>
        <v>3</v>
      </c>
    </row>
    <row r="256" spans="2:5" ht="11.25">
      <c r="B256" s="3" t="s">
        <v>62</v>
      </c>
      <c r="C256" s="3">
        <v>1</v>
      </c>
      <c r="D256" s="2">
        <v>1</v>
      </c>
      <c r="E256" s="2">
        <f t="shared" si="3"/>
        <v>1</v>
      </c>
    </row>
    <row r="257" spans="2:5" ht="11.25">
      <c r="B257" s="3" t="s">
        <v>196</v>
      </c>
      <c r="C257" s="3">
        <v>1</v>
      </c>
      <c r="D257" s="2">
        <v>1</v>
      </c>
      <c r="E257" s="2">
        <f t="shared" si="3"/>
        <v>1</v>
      </c>
    </row>
    <row r="258" spans="2:5" ht="11.25">
      <c r="B258" s="3" t="s">
        <v>69</v>
      </c>
      <c r="C258" s="3">
        <v>0</v>
      </c>
      <c r="D258" s="2">
        <v>0</v>
      </c>
      <c r="E258" s="2">
        <f t="shared" si="3"/>
        <v>0</v>
      </c>
    </row>
    <row r="259" spans="2:5" ht="11.25">
      <c r="B259" s="3" t="s">
        <v>193</v>
      </c>
      <c r="C259" s="3">
        <v>0</v>
      </c>
      <c r="D259" s="2">
        <v>0</v>
      </c>
      <c r="E259" s="2">
        <f t="shared" si="3"/>
        <v>0</v>
      </c>
    </row>
    <row r="260" spans="2:5" ht="11.25">
      <c r="B260" s="3" t="s">
        <v>197</v>
      </c>
      <c r="C260" s="3">
        <v>0</v>
      </c>
      <c r="D260" s="2">
        <v>0</v>
      </c>
      <c r="E260" s="2">
        <f aca="true" t="shared" si="4" ref="E260:E265">ROUND(D260,0)</f>
        <v>0</v>
      </c>
    </row>
    <row r="261" spans="2:5" ht="11.25">
      <c r="B261" s="3" t="s">
        <v>192</v>
      </c>
      <c r="C261" s="3">
        <v>31</v>
      </c>
      <c r="D261" s="2">
        <f>C261*0.9</f>
        <v>27.900000000000002</v>
      </c>
      <c r="E261" s="2">
        <f t="shared" si="4"/>
        <v>28</v>
      </c>
    </row>
    <row r="262" spans="2:5" ht="11.25">
      <c r="B262" s="3" t="s">
        <v>198</v>
      </c>
      <c r="C262" s="3">
        <v>0</v>
      </c>
      <c r="D262" s="2">
        <v>0</v>
      </c>
      <c r="E262" s="2">
        <f t="shared" si="4"/>
        <v>0</v>
      </c>
    </row>
    <row r="263" spans="2:5" ht="11.25">
      <c r="B263" s="3" t="s">
        <v>19</v>
      </c>
      <c r="C263" s="3">
        <v>0</v>
      </c>
      <c r="D263" s="2">
        <v>0</v>
      </c>
      <c r="E263" s="2">
        <f t="shared" si="4"/>
        <v>0</v>
      </c>
    </row>
    <row r="264" spans="2:5" ht="11.25">
      <c r="B264" s="3" t="s">
        <v>189</v>
      </c>
      <c r="C264" s="3">
        <v>19</v>
      </c>
      <c r="D264" s="2">
        <f>C264*0.9</f>
        <v>17.1</v>
      </c>
      <c r="E264" s="2">
        <f t="shared" si="4"/>
        <v>17</v>
      </c>
    </row>
    <row r="265" spans="2:5" ht="11.25">
      <c r="B265" s="3" t="s">
        <v>51</v>
      </c>
      <c r="C265" s="3">
        <v>4</v>
      </c>
      <c r="D265" s="2">
        <v>4</v>
      </c>
      <c r="E265" s="2">
        <f t="shared" si="4"/>
        <v>4</v>
      </c>
    </row>
    <row r="266" spans="2:3" ht="11.25">
      <c r="B266" s="4" t="s">
        <v>263</v>
      </c>
      <c r="C266" s="3">
        <f>SUM(C3:C265)</f>
        <v>2100</v>
      </c>
    </row>
  </sheetData>
  <sheetProtection formatCells="0" formatColumns="0" formatRows="0" insertColumns="0" insertRows="0" insertHyperlinks="0" deleteColumns="0" deleteRows="0" sort="0" autoFilter="0" pivotTables="0"/>
  <autoFilter ref="B2:C266"/>
  <mergeCells count="2">
    <mergeCell ref="B1:C1"/>
    <mergeCell ref="A3:A12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9"/>
  <sheetViews>
    <sheetView tabSelected="1" zoomScale="145" zoomScaleNormal="145" zoomScalePageLayoutView="0" workbookViewId="0" topLeftCell="A133">
      <selection activeCell="C133" sqref="C1:C16384"/>
    </sheetView>
  </sheetViews>
  <sheetFormatPr defaultColWidth="9.140625" defaultRowHeight="15"/>
  <cols>
    <col min="1" max="1" width="8.57421875" style="14" bestFit="1" customWidth="1"/>
    <col min="2" max="2" width="12.28125" style="22" bestFit="1" customWidth="1"/>
    <col min="3" max="3" width="7.28125" style="22" bestFit="1" customWidth="1"/>
  </cols>
  <sheetData>
    <row r="1" spans="1:3" ht="15">
      <c r="A1" s="11" t="s">
        <v>282</v>
      </c>
      <c r="B1" s="11"/>
      <c r="C1" s="11"/>
    </row>
    <row r="2" spans="1:3" ht="15">
      <c r="A2" s="12" t="s">
        <v>269</v>
      </c>
      <c r="B2" s="12" t="s">
        <v>0</v>
      </c>
      <c r="C2" s="12" t="s">
        <v>268</v>
      </c>
    </row>
    <row r="3" spans="1:3" ht="15">
      <c r="A3" s="13" t="s">
        <v>270</v>
      </c>
      <c r="B3" s="17" t="s">
        <v>78</v>
      </c>
      <c r="C3" s="17">
        <v>8</v>
      </c>
    </row>
    <row r="4" spans="1:3" ht="15">
      <c r="A4" s="13"/>
      <c r="B4" s="17" t="s">
        <v>79</v>
      </c>
      <c r="C4" s="17">
        <v>1</v>
      </c>
    </row>
    <row r="5" spans="1:3" ht="15">
      <c r="A5" s="13"/>
      <c r="B5" s="17" t="s">
        <v>80</v>
      </c>
      <c r="C5" s="17">
        <v>4</v>
      </c>
    </row>
    <row r="6" spans="1:3" ht="15">
      <c r="A6" s="13"/>
      <c r="B6" s="17" t="s">
        <v>81</v>
      </c>
      <c r="C6" s="17">
        <v>4</v>
      </c>
    </row>
    <row r="7" spans="1:3" ht="15">
      <c r="A7" s="13"/>
      <c r="B7" s="17" t="s">
        <v>82</v>
      </c>
      <c r="C7" s="17">
        <v>0</v>
      </c>
    </row>
    <row r="8" spans="1:3" ht="15">
      <c r="A8" s="13"/>
      <c r="B8" s="17" t="s">
        <v>83</v>
      </c>
      <c r="C8" s="17">
        <v>27</v>
      </c>
    </row>
    <row r="9" spans="1:3" ht="15">
      <c r="A9" s="13"/>
      <c r="B9" s="17" t="s">
        <v>84</v>
      </c>
      <c r="C9" s="17">
        <v>150</v>
      </c>
    </row>
    <row r="10" spans="1:3" ht="15">
      <c r="A10" s="13"/>
      <c r="B10" s="17" t="s">
        <v>85</v>
      </c>
      <c r="C10" s="17">
        <v>0</v>
      </c>
    </row>
    <row r="11" spans="1:3" ht="15">
      <c r="A11" s="13"/>
      <c r="B11" s="17" t="s">
        <v>86</v>
      </c>
      <c r="C11" s="17">
        <v>0</v>
      </c>
    </row>
    <row r="12" spans="1:3" ht="15">
      <c r="A12" s="13"/>
      <c r="B12" s="17" t="s">
        <v>87</v>
      </c>
      <c r="C12" s="17">
        <v>18</v>
      </c>
    </row>
    <row r="13" spans="1:3" ht="15">
      <c r="A13" s="13"/>
      <c r="B13" s="17" t="s">
        <v>88</v>
      </c>
      <c r="C13" s="17">
        <v>12</v>
      </c>
    </row>
    <row r="14" spans="1:3" ht="15">
      <c r="A14" s="13"/>
      <c r="B14" s="17" t="s">
        <v>89</v>
      </c>
      <c r="C14" s="17">
        <v>4</v>
      </c>
    </row>
    <row r="15" spans="1:3" ht="15">
      <c r="A15" s="13"/>
      <c r="B15" s="17" t="s">
        <v>219</v>
      </c>
      <c r="C15" s="17">
        <v>3</v>
      </c>
    </row>
    <row r="16" spans="1:3" ht="15">
      <c r="A16" s="13"/>
      <c r="B16" s="17" t="s">
        <v>223</v>
      </c>
      <c r="C16" s="17">
        <v>8</v>
      </c>
    </row>
    <row r="17" spans="1:3" ht="15">
      <c r="A17" s="13"/>
      <c r="B17" s="17" t="s">
        <v>227</v>
      </c>
      <c r="C17" s="17">
        <v>10</v>
      </c>
    </row>
    <row r="18" spans="1:3" ht="15">
      <c r="A18" s="13"/>
      <c r="B18" s="17" t="s">
        <v>231</v>
      </c>
      <c r="C18" s="17">
        <v>4</v>
      </c>
    </row>
    <row r="19" spans="1:3" ht="15">
      <c r="A19" s="13"/>
      <c r="B19" s="17" t="s">
        <v>233</v>
      </c>
      <c r="C19" s="17">
        <v>2</v>
      </c>
    </row>
    <row r="20" spans="1:3" ht="15">
      <c r="A20" s="13"/>
      <c r="B20" s="17" t="s">
        <v>234</v>
      </c>
      <c r="C20" s="17">
        <v>15</v>
      </c>
    </row>
    <row r="21" spans="1:3" ht="15">
      <c r="A21" s="13"/>
      <c r="B21" s="17" t="s">
        <v>235</v>
      </c>
      <c r="C21" s="17">
        <v>1</v>
      </c>
    </row>
    <row r="22" spans="1:3" ht="15">
      <c r="A22" s="13"/>
      <c r="B22" s="17" t="s">
        <v>250</v>
      </c>
      <c r="C22" s="17">
        <v>7</v>
      </c>
    </row>
    <row r="23" spans="1:3" ht="15">
      <c r="A23" s="13"/>
      <c r="B23" s="17" t="s">
        <v>253</v>
      </c>
      <c r="C23" s="17">
        <v>9</v>
      </c>
    </row>
    <row r="24" spans="1:3" ht="15">
      <c r="A24" s="13"/>
      <c r="B24" s="17" t="s">
        <v>254</v>
      </c>
      <c r="C24" s="17">
        <v>0</v>
      </c>
    </row>
    <row r="25" spans="1:3" ht="15">
      <c r="A25" s="13"/>
      <c r="B25" s="17" t="s">
        <v>255</v>
      </c>
      <c r="C25" s="17">
        <v>0</v>
      </c>
    </row>
    <row r="26" spans="1:3" ht="15">
      <c r="A26" s="13" t="s">
        <v>271</v>
      </c>
      <c r="B26" s="17" t="s">
        <v>143</v>
      </c>
      <c r="C26" s="17">
        <v>5</v>
      </c>
    </row>
    <row r="27" spans="1:3" ht="15">
      <c r="A27" s="13"/>
      <c r="B27" s="17" t="s">
        <v>144</v>
      </c>
      <c r="C27" s="17">
        <v>13</v>
      </c>
    </row>
    <row r="28" spans="1:3" ht="15">
      <c r="A28" s="13"/>
      <c r="B28" s="17" t="s">
        <v>145</v>
      </c>
      <c r="C28" s="17">
        <v>1</v>
      </c>
    </row>
    <row r="29" spans="1:3" ht="15">
      <c r="A29" s="13"/>
      <c r="B29" s="17" t="s">
        <v>146</v>
      </c>
      <c r="C29" s="17">
        <v>1</v>
      </c>
    </row>
    <row r="30" spans="1:3" ht="15">
      <c r="A30" s="13"/>
      <c r="B30" s="17" t="s">
        <v>147</v>
      </c>
      <c r="C30" s="17">
        <v>20</v>
      </c>
    </row>
    <row r="31" spans="1:3" ht="15">
      <c r="A31" s="13"/>
      <c r="B31" s="17" t="s">
        <v>148</v>
      </c>
      <c r="C31" s="17">
        <v>9</v>
      </c>
    </row>
    <row r="32" spans="1:3" ht="15">
      <c r="A32" s="13"/>
      <c r="B32" s="17" t="s">
        <v>149</v>
      </c>
      <c r="C32" s="17">
        <v>0</v>
      </c>
    </row>
    <row r="33" spans="1:3" ht="15">
      <c r="A33" s="13"/>
      <c r="B33" s="17" t="s">
        <v>150</v>
      </c>
      <c r="C33" s="17">
        <v>3</v>
      </c>
    </row>
    <row r="34" spans="1:3" ht="15">
      <c r="A34" s="13"/>
      <c r="B34" s="17" t="s">
        <v>151</v>
      </c>
      <c r="C34" s="17">
        <v>0</v>
      </c>
    </row>
    <row r="35" spans="1:3" ht="15">
      <c r="A35" s="13"/>
      <c r="B35" s="17" t="s">
        <v>152</v>
      </c>
      <c r="C35" s="17">
        <v>18</v>
      </c>
    </row>
    <row r="36" spans="1:3" ht="15">
      <c r="A36" s="13"/>
      <c r="B36" s="17" t="s">
        <v>153</v>
      </c>
      <c r="C36" s="17">
        <v>0</v>
      </c>
    </row>
    <row r="37" spans="1:3" ht="15">
      <c r="A37" s="13"/>
      <c r="B37" s="17" t="s">
        <v>154</v>
      </c>
      <c r="C37" s="17">
        <v>0</v>
      </c>
    </row>
    <row r="38" spans="1:3" ht="15">
      <c r="A38" s="13"/>
      <c r="B38" s="17" t="s">
        <v>155</v>
      </c>
      <c r="C38" s="17">
        <v>4</v>
      </c>
    </row>
    <row r="39" spans="1:3" ht="15">
      <c r="A39" s="13"/>
      <c r="B39" s="17" t="s">
        <v>156</v>
      </c>
      <c r="C39" s="17">
        <v>0</v>
      </c>
    </row>
    <row r="40" spans="1:3" ht="15">
      <c r="A40" s="13"/>
      <c r="B40" s="17" t="s">
        <v>157</v>
      </c>
      <c r="C40" s="17">
        <v>36</v>
      </c>
    </row>
    <row r="41" spans="1:3" ht="15">
      <c r="A41" s="13"/>
      <c r="B41" s="17" t="s">
        <v>158</v>
      </c>
      <c r="C41" s="17">
        <v>1</v>
      </c>
    </row>
    <row r="42" spans="1:3" ht="15">
      <c r="A42" s="13"/>
      <c r="B42" s="17" t="s">
        <v>221</v>
      </c>
      <c r="C42" s="17">
        <v>1</v>
      </c>
    </row>
    <row r="43" spans="1:3" ht="15">
      <c r="A43" s="13"/>
      <c r="B43" s="17" t="s">
        <v>222</v>
      </c>
      <c r="C43" s="17">
        <v>63</v>
      </c>
    </row>
    <row r="44" spans="1:3" ht="15">
      <c r="A44" s="13"/>
      <c r="B44" s="17" t="s">
        <v>228</v>
      </c>
      <c r="C44" s="17">
        <v>6</v>
      </c>
    </row>
    <row r="45" spans="1:3" ht="15">
      <c r="A45" s="13"/>
      <c r="B45" s="17" t="s">
        <v>239</v>
      </c>
      <c r="C45" s="17">
        <v>0</v>
      </c>
    </row>
    <row r="46" spans="1:3" ht="15">
      <c r="A46" s="13"/>
      <c r="B46" s="17" t="s">
        <v>240</v>
      </c>
      <c r="C46" s="17">
        <v>20</v>
      </c>
    </row>
    <row r="47" spans="1:3" ht="15">
      <c r="A47" s="13"/>
      <c r="B47" s="17" t="s">
        <v>248</v>
      </c>
      <c r="C47" s="17">
        <v>2</v>
      </c>
    </row>
    <row r="48" spans="1:3" ht="15">
      <c r="A48" s="13"/>
      <c r="B48" s="17" t="s">
        <v>249</v>
      </c>
      <c r="C48" s="17">
        <v>3</v>
      </c>
    </row>
    <row r="49" spans="1:3" ht="15">
      <c r="A49" s="13"/>
      <c r="B49" s="17" t="s">
        <v>13</v>
      </c>
      <c r="C49" s="17">
        <v>0</v>
      </c>
    </row>
    <row r="50" spans="1:3" ht="15">
      <c r="A50" s="13" t="s">
        <v>272</v>
      </c>
      <c r="B50" s="17" t="s">
        <v>159</v>
      </c>
      <c r="C50" s="17">
        <v>10</v>
      </c>
    </row>
    <row r="51" spans="1:3" ht="15">
      <c r="A51" s="13"/>
      <c r="B51" s="17" t="s">
        <v>164</v>
      </c>
      <c r="C51" s="17">
        <v>34</v>
      </c>
    </row>
    <row r="52" spans="1:3" ht="15">
      <c r="A52" s="13"/>
      <c r="B52" s="17" t="s">
        <v>160</v>
      </c>
      <c r="C52" s="17">
        <v>9</v>
      </c>
    </row>
    <row r="53" spans="1:3" ht="15">
      <c r="A53" s="13"/>
      <c r="B53" s="17" t="s">
        <v>161</v>
      </c>
      <c r="C53" s="17">
        <v>21</v>
      </c>
    </row>
    <row r="54" spans="1:3" ht="15">
      <c r="A54" s="13"/>
      <c r="B54" s="17" t="s">
        <v>162</v>
      </c>
      <c r="C54" s="17">
        <v>5</v>
      </c>
    </row>
    <row r="55" spans="1:3" ht="15">
      <c r="A55" s="13"/>
      <c r="B55" s="17" t="s">
        <v>163</v>
      </c>
      <c r="C55" s="17">
        <v>0</v>
      </c>
    </row>
    <row r="56" spans="1:3" ht="15">
      <c r="A56" s="13"/>
      <c r="B56" s="17" t="s">
        <v>165</v>
      </c>
      <c r="C56" s="17">
        <v>1</v>
      </c>
    </row>
    <row r="57" spans="1:3" ht="15">
      <c r="A57" s="13"/>
      <c r="B57" s="17" t="s">
        <v>166</v>
      </c>
      <c r="C57" s="17">
        <v>18</v>
      </c>
    </row>
    <row r="58" spans="1:3" ht="15">
      <c r="A58" s="13"/>
      <c r="B58" s="17" t="s">
        <v>218</v>
      </c>
      <c r="C58" s="17">
        <v>45</v>
      </c>
    </row>
    <row r="59" spans="1:3" ht="15">
      <c r="A59" s="13"/>
      <c r="B59" s="17" t="s">
        <v>226</v>
      </c>
      <c r="C59" s="17">
        <v>1</v>
      </c>
    </row>
    <row r="60" spans="1:3" ht="15">
      <c r="A60" s="13"/>
      <c r="B60" s="17" t="s">
        <v>229</v>
      </c>
      <c r="C60" s="17">
        <v>18</v>
      </c>
    </row>
    <row r="61" spans="1:3" ht="15">
      <c r="A61" s="13"/>
      <c r="B61" s="17" t="s">
        <v>241</v>
      </c>
      <c r="C61" s="17">
        <v>2</v>
      </c>
    </row>
    <row r="62" spans="1:3" ht="15">
      <c r="A62" s="13"/>
      <c r="B62" s="17" t="s">
        <v>242</v>
      </c>
      <c r="C62" s="17">
        <v>5</v>
      </c>
    </row>
    <row r="63" spans="1:3" ht="15">
      <c r="A63" s="13"/>
      <c r="B63" s="17" t="s">
        <v>252</v>
      </c>
      <c r="C63" s="17">
        <v>0</v>
      </c>
    </row>
    <row r="64" spans="1:3" ht="15">
      <c r="A64" s="13" t="s">
        <v>273</v>
      </c>
      <c r="B64" s="17" t="s">
        <v>167</v>
      </c>
      <c r="C64" s="17">
        <v>3</v>
      </c>
    </row>
    <row r="65" spans="1:3" ht="15">
      <c r="A65" s="13"/>
      <c r="B65" s="17" t="s">
        <v>173</v>
      </c>
      <c r="C65" s="17">
        <v>0</v>
      </c>
    </row>
    <row r="66" spans="1:3" ht="15">
      <c r="A66" s="13"/>
      <c r="B66" s="17" t="s">
        <v>168</v>
      </c>
      <c r="C66" s="17">
        <v>0</v>
      </c>
    </row>
    <row r="67" spans="1:3" ht="15">
      <c r="A67" s="13"/>
      <c r="B67" s="17" t="s">
        <v>169</v>
      </c>
      <c r="C67" s="17">
        <v>30</v>
      </c>
    </row>
    <row r="68" spans="1:3" ht="15">
      <c r="A68" s="13"/>
      <c r="B68" s="17" t="s">
        <v>170</v>
      </c>
      <c r="C68" s="17">
        <v>0</v>
      </c>
    </row>
    <row r="69" spans="1:3" ht="15">
      <c r="A69" s="13"/>
      <c r="B69" s="17" t="s">
        <v>171</v>
      </c>
      <c r="C69" s="17">
        <v>0</v>
      </c>
    </row>
    <row r="70" spans="1:3" ht="15">
      <c r="A70" s="13"/>
      <c r="B70" s="17" t="s">
        <v>172</v>
      </c>
      <c r="C70" s="17">
        <v>0</v>
      </c>
    </row>
    <row r="71" spans="1:3" ht="15">
      <c r="A71" s="13"/>
      <c r="B71" s="17" t="s">
        <v>174</v>
      </c>
      <c r="C71" s="17">
        <v>2</v>
      </c>
    </row>
    <row r="72" spans="1:3" ht="15">
      <c r="A72" s="13"/>
      <c r="B72" s="17" t="s">
        <v>176</v>
      </c>
      <c r="C72" s="17">
        <v>5</v>
      </c>
    </row>
    <row r="73" spans="1:3" ht="15">
      <c r="A73" s="13"/>
      <c r="B73" s="17" t="s">
        <v>175</v>
      </c>
      <c r="C73" s="17">
        <v>3</v>
      </c>
    </row>
    <row r="74" spans="1:3" ht="15">
      <c r="A74" s="13"/>
      <c r="B74" s="17" t="s">
        <v>177</v>
      </c>
      <c r="C74" s="17">
        <v>27</v>
      </c>
    </row>
    <row r="75" spans="1:3" ht="15">
      <c r="A75" s="13"/>
      <c r="B75" s="17" t="s">
        <v>243</v>
      </c>
      <c r="C75" s="17">
        <v>4</v>
      </c>
    </row>
    <row r="76" spans="1:3" ht="15">
      <c r="A76" s="13"/>
      <c r="B76" s="17" t="s">
        <v>246</v>
      </c>
      <c r="C76" s="17">
        <v>1</v>
      </c>
    </row>
    <row r="77" spans="1:3" ht="15">
      <c r="A77" s="13"/>
      <c r="B77" s="17" t="s">
        <v>225</v>
      </c>
      <c r="C77" s="17">
        <v>6</v>
      </c>
    </row>
    <row r="78" spans="1:3" ht="15">
      <c r="A78" s="13" t="s">
        <v>274</v>
      </c>
      <c r="B78" s="17" t="s">
        <v>244</v>
      </c>
      <c r="C78" s="17">
        <v>0</v>
      </c>
    </row>
    <row r="79" spans="1:3" ht="15">
      <c r="A79" s="13"/>
      <c r="B79" s="17" t="s">
        <v>205</v>
      </c>
      <c r="C79" s="17">
        <v>2</v>
      </c>
    </row>
    <row r="80" spans="1:3" ht="15">
      <c r="A80" s="13"/>
      <c r="B80" s="17" t="s">
        <v>202</v>
      </c>
      <c r="C80" s="17">
        <v>0</v>
      </c>
    </row>
    <row r="81" spans="1:3" ht="15">
      <c r="A81" s="13"/>
      <c r="B81" s="17" t="s">
        <v>206</v>
      </c>
      <c r="C81" s="17">
        <v>52</v>
      </c>
    </row>
    <row r="82" spans="1:3" ht="15">
      <c r="A82" s="13"/>
      <c r="B82" s="17" t="s">
        <v>203</v>
      </c>
      <c r="C82" s="17">
        <v>4</v>
      </c>
    </row>
    <row r="83" spans="1:3" ht="15">
      <c r="A83" s="13"/>
      <c r="B83" s="17" t="s">
        <v>200</v>
      </c>
      <c r="C83" s="17">
        <v>8</v>
      </c>
    </row>
    <row r="84" spans="1:3" ht="15">
      <c r="A84" s="13"/>
      <c r="B84" s="17" t="s">
        <v>201</v>
      </c>
      <c r="C84" s="17">
        <v>4</v>
      </c>
    </row>
    <row r="85" spans="1:3" ht="15">
      <c r="A85" s="13"/>
      <c r="B85" s="17" t="s">
        <v>230</v>
      </c>
      <c r="C85" s="17">
        <v>83</v>
      </c>
    </row>
    <row r="86" spans="1:3" ht="15">
      <c r="A86" s="13"/>
      <c r="B86" s="17" t="s">
        <v>204</v>
      </c>
      <c r="C86" s="17">
        <v>0</v>
      </c>
    </row>
    <row r="87" spans="1:3" ht="15">
      <c r="A87" s="13"/>
      <c r="B87" s="17" t="s">
        <v>199</v>
      </c>
      <c r="C87" s="17">
        <v>27</v>
      </c>
    </row>
    <row r="88" spans="1:3" ht="15">
      <c r="A88" s="13"/>
      <c r="B88" s="17" t="s">
        <v>257</v>
      </c>
      <c r="C88" s="17">
        <v>5</v>
      </c>
    </row>
    <row r="89" spans="1:3" ht="15">
      <c r="A89" s="13" t="s">
        <v>275</v>
      </c>
      <c r="B89" s="17" t="s">
        <v>131</v>
      </c>
      <c r="C89" s="17">
        <v>0</v>
      </c>
    </row>
    <row r="90" spans="1:3" ht="15">
      <c r="A90" s="13"/>
      <c r="B90" s="17" t="s">
        <v>137</v>
      </c>
      <c r="C90" s="17">
        <v>1</v>
      </c>
    </row>
    <row r="91" spans="1:3" ht="15">
      <c r="A91" s="13"/>
      <c r="B91" s="17" t="s">
        <v>260</v>
      </c>
      <c r="C91" s="17">
        <v>7</v>
      </c>
    </row>
    <row r="92" spans="1:3" ht="15">
      <c r="A92" s="13"/>
      <c r="B92" s="17" t="s">
        <v>139</v>
      </c>
      <c r="C92" s="17">
        <v>4</v>
      </c>
    </row>
    <row r="93" spans="1:3" ht="15">
      <c r="A93" s="13"/>
      <c r="B93" s="17" t="s">
        <v>133</v>
      </c>
      <c r="C93" s="17">
        <v>3</v>
      </c>
    </row>
    <row r="94" spans="1:3" ht="15">
      <c r="A94" s="13"/>
      <c r="B94" s="17" t="s">
        <v>142</v>
      </c>
      <c r="C94" s="17">
        <v>0</v>
      </c>
    </row>
    <row r="95" spans="1:3" ht="15">
      <c r="A95" s="13"/>
      <c r="B95" s="17" t="s">
        <v>238</v>
      </c>
      <c r="C95" s="17">
        <v>11</v>
      </c>
    </row>
    <row r="96" spans="1:3" ht="15">
      <c r="A96" s="13"/>
      <c r="B96" s="17" t="s">
        <v>135</v>
      </c>
      <c r="C96" s="17">
        <v>0</v>
      </c>
    </row>
    <row r="97" spans="1:3" ht="15">
      <c r="A97" s="13"/>
      <c r="B97" s="17" t="s">
        <v>141</v>
      </c>
      <c r="C97" s="17">
        <v>18</v>
      </c>
    </row>
    <row r="98" spans="1:3" ht="15">
      <c r="A98" s="13"/>
      <c r="B98" s="17" t="s">
        <v>132</v>
      </c>
      <c r="C98" s="17">
        <v>1</v>
      </c>
    </row>
    <row r="99" spans="1:3" ht="15">
      <c r="A99" s="13"/>
      <c r="B99" s="17" t="s">
        <v>138</v>
      </c>
      <c r="C99" s="17">
        <v>5</v>
      </c>
    </row>
    <row r="100" spans="1:3" ht="15">
      <c r="A100" s="13"/>
      <c r="B100" s="17" t="s">
        <v>136</v>
      </c>
      <c r="C100" s="17">
        <v>0</v>
      </c>
    </row>
    <row r="101" spans="1:3" ht="15">
      <c r="A101" s="13"/>
      <c r="B101" s="17" t="s">
        <v>140</v>
      </c>
      <c r="C101" s="17">
        <v>0</v>
      </c>
    </row>
    <row r="102" spans="1:3" ht="15">
      <c r="A102" s="13"/>
      <c r="B102" s="17" t="s">
        <v>134</v>
      </c>
      <c r="C102" s="17">
        <v>0</v>
      </c>
    </row>
    <row r="103" spans="1:3" ht="15">
      <c r="A103" s="13" t="s">
        <v>266</v>
      </c>
      <c r="B103" s="17" t="s">
        <v>125</v>
      </c>
      <c r="C103" s="17">
        <v>16</v>
      </c>
    </row>
    <row r="104" spans="1:3" ht="15">
      <c r="A104" s="13"/>
      <c r="B104" s="17" t="s">
        <v>128</v>
      </c>
      <c r="C104" s="17">
        <v>0</v>
      </c>
    </row>
    <row r="105" spans="1:3" ht="15">
      <c r="A105" s="13"/>
      <c r="B105" s="17" t="s">
        <v>123</v>
      </c>
      <c r="C105" s="17">
        <v>12</v>
      </c>
    </row>
    <row r="106" spans="1:3" ht="15">
      <c r="A106" s="13"/>
      <c r="B106" s="17" t="s">
        <v>224</v>
      </c>
      <c r="C106" s="17">
        <v>28</v>
      </c>
    </row>
    <row r="107" spans="1:3" ht="15">
      <c r="A107" s="13"/>
      <c r="B107" s="17" t="s">
        <v>124</v>
      </c>
      <c r="C107" s="17">
        <v>0</v>
      </c>
    </row>
    <row r="108" spans="1:3" ht="15">
      <c r="A108" s="13"/>
      <c r="B108" s="17" t="s">
        <v>129</v>
      </c>
      <c r="C108" s="17">
        <v>11</v>
      </c>
    </row>
    <row r="109" spans="1:3" ht="15">
      <c r="A109" s="13"/>
      <c r="B109" s="17" t="s">
        <v>126</v>
      </c>
      <c r="C109" s="17">
        <v>11</v>
      </c>
    </row>
    <row r="110" spans="1:3" ht="15">
      <c r="A110" s="13"/>
      <c r="B110" s="17" t="s">
        <v>130</v>
      </c>
      <c r="C110" s="17">
        <v>3</v>
      </c>
    </row>
    <row r="111" spans="1:3" ht="15">
      <c r="A111" s="13"/>
      <c r="B111" s="17" t="s">
        <v>127</v>
      </c>
      <c r="C111" s="17">
        <v>5</v>
      </c>
    </row>
    <row r="112" spans="1:3" ht="15">
      <c r="A112" s="13" t="s">
        <v>276</v>
      </c>
      <c r="B112" s="17" t="s">
        <v>119</v>
      </c>
      <c r="C112" s="17">
        <v>27</v>
      </c>
    </row>
    <row r="113" spans="1:3" ht="15">
      <c r="A113" s="13"/>
      <c r="B113" s="17" t="s">
        <v>256</v>
      </c>
      <c r="C113" s="17">
        <v>6</v>
      </c>
    </row>
    <row r="114" spans="1:3" ht="15">
      <c r="A114" s="13"/>
      <c r="B114" s="17" t="s">
        <v>237</v>
      </c>
      <c r="C114" s="17">
        <v>0</v>
      </c>
    </row>
    <row r="115" spans="1:3" ht="15">
      <c r="A115" s="13"/>
      <c r="B115" s="17" t="s">
        <v>251</v>
      </c>
      <c r="C115" s="17">
        <v>1</v>
      </c>
    </row>
    <row r="116" spans="1:3" ht="15">
      <c r="A116" s="13"/>
      <c r="B116" s="17" t="s">
        <v>232</v>
      </c>
      <c r="C116" s="17">
        <v>46</v>
      </c>
    </row>
    <row r="117" spans="1:3" ht="15">
      <c r="A117" s="13"/>
      <c r="B117" s="17" t="s">
        <v>259</v>
      </c>
      <c r="C117" s="17">
        <v>0</v>
      </c>
    </row>
    <row r="118" spans="1:3" ht="15">
      <c r="A118" s="13"/>
      <c r="B118" s="17" t="s">
        <v>247</v>
      </c>
      <c r="C118" s="17">
        <v>19</v>
      </c>
    </row>
    <row r="119" spans="1:3" ht="15">
      <c r="A119" s="13"/>
      <c r="B119" s="17" t="s">
        <v>121</v>
      </c>
      <c r="C119" s="17">
        <v>3</v>
      </c>
    </row>
    <row r="120" spans="1:3" ht="15">
      <c r="A120" s="13"/>
      <c r="B120" s="17" t="s">
        <v>245</v>
      </c>
      <c r="C120" s="17">
        <v>1</v>
      </c>
    </row>
    <row r="121" spans="1:3" ht="15">
      <c r="A121" s="13"/>
      <c r="B121" s="17" t="s">
        <v>114</v>
      </c>
      <c r="C121" s="17">
        <v>0</v>
      </c>
    </row>
    <row r="122" spans="1:3" ht="15">
      <c r="A122" s="13"/>
      <c r="B122" s="17" t="s">
        <v>115</v>
      </c>
      <c r="C122" s="17">
        <v>0</v>
      </c>
    </row>
    <row r="123" spans="1:3" ht="15">
      <c r="A123" s="13"/>
      <c r="B123" s="17" t="s">
        <v>122</v>
      </c>
      <c r="C123" s="17">
        <v>0</v>
      </c>
    </row>
    <row r="124" spans="1:3" ht="15">
      <c r="A124" s="13"/>
      <c r="B124" s="17" t="s">
        <v>120</v>
      </c>
      <c r="C124" s="17">
        <v>24</v>
      </c>
    </row>
    <row r="125" spans="1:3" ht="15">
      <c r="A125" s="13"/>
      <c r="B125" s="17" t="s">
        <v>113</v>
      </c>
      <c r="C125" s="17">
        <v>4</v>
      </c>
    </row>
    <row r="126" spans="1:3" ht="15">
      <c r="A126" s="13"/>
      <c r="B126" s="17" t="s">
        <v>118</v>
      </c>
      <c r="C126" s="17">
        <v>0</v>
      </c>
    </row>
    <row r="127" spans="1:3" ht="15">
      <c r="A127" s="13"/>
      <c r="B127" s="17" t="s">
        <v>117</v>
      </c>
      <c r="C127" s="17">
        <v>0</v>
      </c>
    </row>
    <row r="128" spans="1:3" ht="15">
      <c r="A128" s="13"/>
      <c r="B128" s="17" t="s">
        <v>116</v>
      </c>
      <c r="C128" s="17">
        <v>3</v>
      </c>
    </row>
    <row r="129" spans="1:3" ht="15">
      <c r="A129" s="13"/>
      <c r="B129" s="17" t="s">
        <v>261</v>
      </c>
      <c r="C129" s="17">
        <v>0</v>
      </c>
    </row>
    <row r="130" spans="1:3" ht="15">
      <c r="A130" s="13"/>
      <c r="B130" s="17" t="s">
        <v>12</v>
      </c>
      <c r="C130" s="17">
        <v>0</v>
      </c>
    </row>
    <row r="131" spans="1:3" ht="15">
      <c r="A131" s="13" t="s">
        <v>277</v>
      </c>
      <c r="B131" s="17" t="s">
        <v>93</v>
      </c>
      <c r="C131" s="17">
        <v>0</v>
      </c>
    </row>
    <row r="132" spans="1:3" ht="15">
      <c r="A132" s="13"/>
      <c r="B132" s="17" t="s">
        <v>99</v>
      </c>
      <c r="C132" s="17">
        <v>0</v>
      </c>
    </row>
    <row r="133" spans="1:3" ht="15">
      <c r="A133" s="13"/>
      <c r="B133" s="17" t="s">
        <v>98</v>
      </c>
      <c r="C133" s="17">
        <v>3</v>
      </c>
    </row>
    <row r="134" spans="1:3" ht="15">
      <c r="A134" s="13"/>
      <c r="B134" s="17" t="s">
        <v>91</v>
      </c>
      <c r="C134" s="17">
        <v>1</v>
      </c>
    </row>
    <row r="135" spans="1:3" ht="15">
      <c r="A135" s="13"/>
      <c r="B135" s="17" t="s">
        <v>95</v>
      </c>
      <c r="C135" s="17">
        <v>5</v>
      </c>
    </row>
    <row r="136" spans="1:3" ht="15">
      <c r="A136" s="13"/>
      <c r="B136" s="17" t="s">
        <v>236</v>
      </c>
      <c r="C136" s="17">
        <v>4</v>
      </c>
    </row>
    <row r="137" spans="1:3" ht="15">
      <c r="A137" s="13"/>
      <c r="B137" s="17" t="s">
        <v>90</v>
      </c>
      <c r="C137" s="17">
        <v>10</v>
      </c>
    </row>
    <row r="138" spans="1:3" ht="15">
      <c r="A138" s="13"/>
      <c r="B138" s="17" t="s">
        <v>97</v>
      </c>
      <c r="C138" s="17">
        <v>2</v>
      </c>
    </row>
    <row r="139" spans="1:3" ht="15">
      <c r="A139" s="13"/>
      <c r="B139" s="17" t="s">
        <v>96</v>
      </c>
      <c r="C139" s="17">
        <v>0</v>
      </c>
    </row>
    <row r="140" spans="1:3" ht="15">
      <c r="A140" s="13"/>
      <c r="B140" s="17" t="s">
        <v>100</v>
      </c>
      <c r="C140" s="17">
        <v>2</v>
      </c>
    </row>
    <row r="141" spans="1:3" ht="15">
      <c r="A141" s="13"/>
      <c r="B141" s="17" t="s">
        <v>94</v>
      </c>
      <c r="C141" s="17">
        <v>0</v>
      </c>
    </row>
    <row r="142" spans="1:3" ht="15">
      <c r="A142" s="13"/>
      <c r="B142" s="17" t="s">
        <v>220</v>
      </c>
      <c r="C142" s="17">
        <v>0</v>
      </c>
    </row>
    <row r="143" spans="1:3" ht="15">
      <c r="A143" s="13"/>
      <c r="B143" s="17" t="s">
        <v>258</v>
      </c>
      <c r="C143" s="17">
        <v>48</v>
      </c>
    </row>
    <row r="144" spans="1:3" ht="15">
      <c r="A144" s="13"/>
      <c r="B144" s="17" t="s">
        <v>92</v>
      </c>
      <c r="C144" s="17">
        <v>1</v>
      </c>
    </row>
    <row r="145" spans="1:3" ht="15">
      <c r="A145" s="13" t="s">
        <v>278</v>
      </c>
      <c r="B145" s="17" t="s">
        <v>101</v>
      </c>
      <c r="C145" s="17">
        <v>2</v>
      </c>
    </row>
    <row r="146" spans="1:3" ht="15">
      <c r="A146" s="13"/>
      <c r="B146" s="17" t="s">
        <v>111</v>
      </c>
      <c r="C146" s="17">
        <v>0</v>
      </c>
    </row>
    <row r="147" spans="1:3" ht="15">
      <c r="A147" s="13"/>
      <c r="B147" s="17" t="s">
        <v>103</v>
      </c>
      <c r="C147" s="17">
        <v>3</v>
      </c>
    </row>
    <row r="148" spans="1:3" ht="15">
      <c r="A148" s="13"/>
      <c r="B148" s="17" t="s">
        <v>108</v>
      </c>
      <c r="C148" s="17">
        <v>0</v>
      </c>
    </row>
    <row r="149" spans="1:3" ht="15">
      <c r="A149" s="13"/>
      <c r="B149" s="17" t="s">
        <v>102</v>
      </c>
      <c r="C149" s="17">
        <v>5</v>
      </c>
    </row>
    <row r="150" spans="1:3" ht="15">
      <c r="A150" s="13"/>
      <c r="B150" s="17" t="s">
        <v>106</v>
      </c>
      <c r="C150" s="17">
        <v>0</v>
      </c>
    </row>
    <row r="151" spans="1:3" ht="15">
      <c r="A151" s="13"/>
      <c r="B151" s="17" t="s">
        <v>109</v>
      </c>
      <c r="C151" s="17">
        <v>2</v>
      </c>
    </row>
    <row r="152" spans="1:3" ht="15">
      <c r="A152" s="13"/>
      <c r="B152" s="17" t="s">
        <v>110</v>
      </c>
      <c r="C152" s="17">
        <v>0</v>
      </c>
    </row>
    <row r="153" spans="1:3" ht="15">
      <c r="A153" s="13"/>
      <c r="B153" s="17" t="s">
        <v>112</v>
      </c>
      <c r="C153" s="17">
        <v>0</v>
      </c>
    </row>
    <row r="154" spans="1:3" ht="15">
      <c r="A154" s="13"/>
      <c r="B154" s="17" t="s">
        <v>107</v>
      </c>
      <c r="C154" s="17">
        <v>17</v>
      </c>
    </row>
    <row r="155" spans="1:3" ht="15">
      <c r="A155" s="13"/>
      <c r="B155" s="17" t="s">
        <v>104</v>
      </c>
      <c r="C155" s="17">
        <v>0</v>
      </c>
    </row>
    <row r="156" spans="1:3" ht="15">
      <c r="A156" s="13"/>
      <c r="B156" s="17" t="s">
        <v>105</v>
      </c>
      <c r="C156" s="17">
        <v>58</v>
      </c>
    </row>
    <row r="157" spans="1:3" ht="15">
      <c r="A157" s="13" t="s">
        <v>279</v>
      </c>
      <c r="B157" s="17" t="s">
        <v>194</v>
      </c>
      <c r="C157" s="17">
        <v>8</v>
      </c>
    </row>
    <row r="158" spans="1:3" ht="15">
      <c r="A158" s="13"/>
      <c r="B158" s="17" t="s">
        <v>190</v>
      </c>
      <c r="C158" s="17">
        <v>2</v>
      </c>
    </row>
    <row r="159" spans="1:3" ht="15">
      <c r="A159" s="13"/>
      <c r="B159" s="17" t="s">
        <v>195</v>
      </c>
      <c r="C159" s="17">
        <v>0</v>
      </c>
    </row>
    <row r="160" spans="1:3" ht="15">
      <c r="A160" s="13"/>
      <c r="B160" s="17" t="s">
        <v>191</v>
      </c>
      <c r="C160" s="17">
        <v>0</v>
      </c>
    </row>
    <row r="161" spans="1:3" ht="15">
      <c r="A161" s="13"/>
      <c r="B161" s="17" t="s">
        <v>196</v>
      </c>
      <c r="C161" s="17">
        <v>1</v>
      </c>
    </row>
    <row r="162" spans="1:3" ht="15">
      <c r="A162" s="13"/>
      <c r="B162" s="17" t="s">
        <v>193</v>
      </c>
      <c r="C162" s="17">
        <v>0</v>
      </c>
    </row>
    <row r="163" spans="1:3" ht="15">
      <c r="A163" s="13"/>
      <c r="B163" s="17" t="s">
        <v>197</v>
      </c>
      <c r="C163" s="17">
        <v>0</v>
      </c>
    </row>
    <row r="164" spans="1:3" ht="15">
      <c r="A164" s="13"/>
      <c r="B164" s="17" t="s">
        <v>192</v>
      </c>
      <c r="C164" s="17">
        <v>28</v>
      </c>
    </row>
    <row r="165" spans="1:3" ht="15">
      <c r="A165" s="13"/>
      <c r="B165" s="17" t="s">
        <v>198</v>
      </c>
      <c r="C165" s="17">
        <v>0</v>
      </c>
    </row>
    <row r="166" spans="1:3" ht="15">
      <c r="A166" s="13"/>
      <c r="B166" s="17" t="s">
        <v>189</v>
      </c>
      <c r="C166" s="17">
        <v>17</v>
      </c>
    </row>
    <row r="167" spans="1:3" ht="15">
      <c r="A167" s="13" t="s">
        <v>280</v>
      </c>
      <c r="B167" s="17" t="s">
        <v>185</v>
      </c>
      <c r="C167" s="17">
        <v>0</v>
      </c>
    </row>
    <row r="168" spans="1:3" ht="15">
      <c r="A168" s="13"/>
      <c r="B168" s="17" t="s">
        <v>184</v>
      </c>
      <c r="C168" s="17">
        <v>0</v>
      </c>
    </row>
    <row r="169" spans="1:3" ht="15">
      <c r="A169" s="13"/>
      <c r="B169" s="17" t="s">
        <v>182</v>
      </c>
      <c r="C169" s="17">
        <v>2</v>
      </c>
    </row>
    <row r="170" spans="1:3" ht="15">
      <c r="A170" s="13"/>
      <c r="B170" s="17" t="s">
        <v>180</v>
      </c>
      <c r="C170" s="17">
        <v>5</v>
      </c>
    </row>
    <row r="171" spans="1:3" ht="15">
      <c r="A171" s="13"/>
      <c r="B171" s="17" t="s">
        <v>187</v>
      </c>
      <c r="C171" s="17">
        <v>0</v>
      </c>
    </row>
    <row r="172" spans="1:3" ht="15">
      <c r="A172" s="13"/>
      <c r="B172" s="17" t="s">
        <v>188</v>
      </c>
      <c r="C172" s="17">
        <v>0</v>
      </c>
    </row>
    <row r="173" spans="1:3" ht="15">
      <c r="A173" s="13"/>
      <c r="B173" s="17" t="s">
        <v>179</v>
      </c>
      <c r="C173" s="17">
        <v>0</v>
      </c>
    </row>
    <row r="174" spans="1:3" ht="15">
      <c r="A174" s="13"/>
      <c r="B174" s="17" t="s">
        <v>183</v>
      </c>
      <c r="C174" s="17">
        <v>5</v>
      </c>
    </row>
    <row r="175" spans="1:3" ht="15">
      <c r="A175" s="13"/>
      <c r="B175" s="17" t="s">
        <v>186</v>
      </c>
      <c r="C175" s="17">
        <v>0</v>
      </c>
    </row>
    <row r="176" spans="1:3" ht="15">
      <c r="A176" s="13"/>
      <c r="B176" s="17" t="s">
        <v>178</v>
      </c>
      <c r="C176" s="17">
        <v>0</v>
      </c>
    </row>
    <row r="177" spans="1:3" ht="15">
      <c r="A177" s="13"/>
      <c r="B177" s="17" t="s">
        <v>181</v>
      </c>
      <c r="C177" s="17">
        <v>0</v>
      </c>
    </row>
    <row r="178" spans="1:3" ht="15">
      <c r="A178" s="13" t="s">
        <v>281</v>
      </c>
      <c r="B178" s="17" t="s">
        <v>208</v>
      </c>
      <c r="C178" s="17">
        <v>0</v>
      </c>
    </row>
    <row r="179" spans="1:3" ht="15">
      <c r="A179" s="13"/>
      <c r="B179" s="17" t="s">
        <v>215</v>
      </c>
      <c r="C179" s="17">
        <v>14</v>
      </c>
    </row>
    <row r="180" spans="1:3" ht="15">
      <c r="A180" s="13"/>
      <c r="B180" s="17" t="s">
        <v>207</v>
      </c>
      <c r="C180" s="17">
        <v>2</v>
      </c>
    </row>
    <row r="181" spans="1:3" ht="15">
      <c r="A181" s="13"/>
      <c r="B181" s="17" t="s">
        <v>217</v>
      </c>
      <c r="C181" s="17">
        <v>0</v>
      </c>
    </row>
    <row r="182" spans="1:3" ht="15">
      <c r="A182" s="13"/>
      <c r="B182" s="17" t="s">
        <v>212</v>
      </c>
      <c r="C182" s="17">
        <v>0</v>
      </c>
    </row>
    <row r="183" spans="1:3" ht="15">
      <c r="A183" s="13"/>
      <c r="B183" s="17" t="s">
        <v>214</v>
      </c>
      <c r="C183" s="17">
        <v>18</v>
      </c>
    </row>
    <row r="184" spans="1:3" ht="15">
      <c r="A184" s="13"/>
      <c r="B184" s="17" t="s">
        <v>211</v>
      </c>
      <c r="C184" s="17">
        <v>8</v>
      </c>
    </row>
    <row r="185" spans="1:3" ht="15">
      <c r="A185" s="13"/>
      <c r="B185" s="17" t="s">
        <v>213</v>
      </c>
      <c r="C185" s="17">
        <v>0</v>
      </c>
    </row>
    <row r="186" spans="1:3" ht="15">
      <c r="A186" s="13"/>
      <c r="B186" s="17" t="s">
        <v>209</v>
      </c>
      <c r="C186" s="17">
        <v>0</v>
      </c>
    </row>
    <row r="187" spans="1:3" ht="15">
      <c r="A187" s="13"/>
      <c r="B187" s="17" t="s">
        <v>210</v>
      </c>
      <c r="C187" s="17">
        <v>0</v>
      </c>
    </row>
    <row r="188" spans="1:3" ht="15">
      <c r="A188" s="13"/>
      <c r="B188" s="17" t="s">
        <v>216</v>
      </c>
      <c r="C188" s="17">
        <v>0</v>
      </c>
    </row>
    <row r="189" spans="1:3" ht="15.75">
      <c r="A189" s="15" t="s">
        <v>263</v>
      </c>
      <c r="B189" s="15"/>
      <c r="C189" s="18">
        <f>SUM(C3:C188)</f>
        <v>1471</v>
      </c>
    </row>
  </sheetData>
  <sheetProtection/>
  <mergeCells count="15">
    <mergeCell ref="A1:C1"/>
    <mergeCell ref="A3:A25"/>
    <mergeCell ref="A26:A49"/>
    <mergeCell ref="A50:A63"/>
    <mergeCell ref="A64:A77"/>
    <mergeCell ref="A78:A88"/>
    <mergeCell ref="A89:A102"/>
    <mergeCell ref="A103:A111"/>
    <mergeCell ref="A112:A130"/>
    <mergeCell ref="A131:A144"/>
    <mergeCell ref="A145:A156"/>
    <mergeCell ref="A157:A166"/>
    <mergeCell ref="A167:A177"/>
    <mergeCell ref="A178:A188"/>
    <mergeCell ref="A189:B1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zoomScale="130" zoomScaleNormal="130" workbookViewId="0" topLeftCell="A1">
      <selection activeCell="B10" sqref="A1:C60"/>
    </sheetView>
  </sheetViews>
  <sheetFormatPr defaultColWidth="9.140625" defaultRowHeight="15"/>
  <cols>
    <col min="1" max="1" width="9.140625" style="19" bestFit="1" customWidth="1"/>
    <col min="2" max="2" width="16.140625" style="19" bestFit="1" customWidth="1"/>
    <col min="3" max="3" width="9.140625" style="19" bestFit="1" customWidth="1"/>
  </cols>
  <sheetData>
    <row r="1" spans="1:3" ht="15">
      <c r="A1" s="16" t="s">
        <v>282</v>
      </c>
      <c r="B1" s="16"/>
      <c r="C1" s="16"/>
    </row>
    <row r="2" spans="1:3" ht="15">
      <c r="A2" s="12" t="s">
        <v>269</v>
      </c>
      <c r="B2" s="12" t="s">
        <v>0</v>
      </c>
      <c r="C2" s="12" t="s">
        <v>268</v>
      </c>
    </row>
    <row r="3" spans="1:3" ht="15">
      <c r="A3" s="20" t="s">
        <v>270</v>
      </c>
      <c r="B3" s="17" t="s">
        <v>23</v>
      </c>
      <c r="C3" s="17">
        <v>1</v>
      </c>
    </row>
    <row r="4" spans="1:3" ht="15">
      <c r="A4" s="20"/>
      <c r="B4" s="17" t="s">
        <v>25</v>
      </c>
      <c r="C4" s="17">
        <v>0</v>
      </c>
    </row>
    <row r="5" spans="1:3" ht="15">
      <c r="A5" s="20"/>
      <c r="B5" s="17" t="s">
        <v>24</v>
      </c>
      <c r="C5" s="17">
        <v>10</v>
      </c>
    </row>
    <row r="6" spans="1:3" ht="15">
      <c r="A6" s="20"/>
      <c r="B6" s="17" t="s">
        <v>26</v>
      </c>
      <c r="C6" s="17">
        <v>7</v>
      </c>
    </row>
    <row r="7" spans="1:3" ht="15">
      <c r="A7" s="20"/>
      <c r="B7" s="17" t="s">
        <v>27</v>
      </c>
      <c r="C7" s="17">
        <v>1</v>
      </c>
    </row>
    <row r="8" spans="1:3" ht="15">
      <c r="A8" s="20"/>
      <c r="B8" s="17" t="s">
        <v>59</v>
      </c>
      <c r="C8" s="17">
        <v>0</v>
      </c>
    </row>
    <row r="9" spans="1:3" ht="15">
      <c r="A9" s="20"/>
      <c r="B9" s="17" t="s">
        <v>63</v>
      </c>
      <c r="C9" s="17">
        <v>5</v>
      </c>
    </row>
    <row r="10" spans="1:3" ht="15">
      <c r="A10" s="20"/>
      <c r="B10" s="17" t="s">
        <v>66</v>
      </c>
      <c r="C10" s="17">
        <v>5</v>
      </c>
    </row>
    <row r="11" spans="1:3" ht="15">
      <c r="A11" s="20"/>
      <c r="B11" s="17" t="s">
        <v>70</v>
      </c>
      <c r="C11" s="17">
        <v>10</v>
      </c>
    </row>
    <row r="12" spans="1:3" ht="15">
      <c r="A12" s="20"/>
      <c r="B12" s="17" t="s">
        <v>68</v>
      </c>
      <c r="C12" s="17">
        <v>0</v>
      </c>
    </row>
    <row r="13" spans="1:3" ht="15">
      <c r="A13" s="20"/>
      <c r="B13" s="17" t="s">
        <v>74</v>
      </c>
      <c r="C13" s="17">
        <v>0</v>
      </c>
    </row>
    <row r="14" spans="1:3" ht="15">
      <c r="A14" s="20" t="s">
        <v>271</v>
      </c>
      <c r="B14" s="17" t="s">
        <v>40</v>
      </c>
      <c r="C14" s="17">
        <v>1</v>
      </c>
    </row>
    <row r="15" spans="1:3" ht="15">
      <c r="A15" s="20"/>
      <c r="B15" s="17" t="s">
        <v>43</v>
      </c>
      <c r="C15" s="17">
        <v>5</v>
      </c>
    </row>
    <row r="16" spans="1:3" ht="15">
      <c r="A16" s="20"/>
      <c r="B16" s="17" t="s">
        <v>42</v>
      </c>
      <c r="C16" s="17">
        <v>1</v>
      </c>
    </row>
    <row r="17" spans="1:3" ht="15">
      <c r="A17" s="20"/>
      <c r="B17" s="17" t="s">
        <v>44</v>
      </c>
      <c r="C17" s="17">
        <v>2</v>
      </c>
    </row>
    <row r="18" spans="1:3" ht="15">
      <c r="A18" s="20"/>
      <c r="B18" s="17" t="s">
        <v>41</v>
      </c>
      <c r="C18" s="17">
        <v>6</v>
      </c>
    </row>
    <row r="19" spans="1:3" ht="15">
      <c r="A19" s="20"/>
      <c r="B19" s="17" t="s">
        <v>45</v>
      </c>
      <c r="C19" s="17">
        <v>28</v>
      </c>
    </row>
    <row r="20" spans="1:3" ht="15">
      <c r="A20" s="20"/>
      <c r="B20" s="17" t="s">
        <v>46</v>
      </c>
      <c r="C20" s="17">
        <v>3</v>
      </c>
    </row>
    <row r="21" spans="1:3" ht="15">
      <c r="A21" s="20"/>
      <c r="B21" s="17" t="s">
        <v>62</v>
      </c>
      <c r="C21" s="17">
        <v>1</v>
      </c>
    </row>
    <row r="22" spans="1:3" ht="15">
      <c r="A22" s="20"/>
      <c r="B22" s="17" t="s">
        <v>75</v>
      </c>
      <c r="C22" s="17">
        <v>0</v>
      </c>
    </row>
    <row r="23" spans="1:3" ht="15">
      <c r="A23" s="20"/>
      <c r="B23" s="17" t="s">
        <v>77</v>
      </c>
      <c r="C23" s="17">
        <v>2</v>
      </c>
    </row>
    <row r="24" spans="1:3" ht="15">
      <c r="A24" s="20" t="s">
        <v>272</v>
      </c>
      <c r="B24" s="17" t="s">
        <v>38</v>
      </c>
      <c r="C24" s="17">
        <v>2</v>
      </c>
    </row>
    <row r="25" spans="1:3" ht="15">
      <c r="A25" s="20"/>
      <c r="B25" s="17" t="s">
        <v>72</v>
      </c>
      <c r="C25" s="17">
        <v>1</v>
      </c>
    </row>
    <row r="26" spans="1:3" ht="15">
      <c r="A26" s="20"/>
      <c r="B26" s="17" t="s">
        <v>39</v>
      </c>
      <c r="C26" s="17">
        <v>49</v>
      </c>
    </row>
    <row r="27" spans="1:3" ht="15">
      <c r="A27" s="20"/>
      <c r="B27" s="17" t="s">
        <v>60</v>
      </c>
      <c r="C27" s="17">
        <v>1</v>
      </c>
    </row>
    <row r="28" spans="1:3" ht="15">
      <c r="A28" s="20"/>
      <c r="B28" s="17" t="s">
        <v>64</v>
      </c>
      <c r="C28" s="17">
        <v>10</v>
      </c>
    </row>
    <row r="29" spans="1:3" ht="15">
      <c r="A29" s="20" t="s">
        <v>273</v>
      </c>
      <c r="B29" s="17" t="s">
        <v>47</v>
      </c>
      <c r="C29" s="17">
        <v>0</v>
      </c>
    </row>
    <row r="30" spans="1:3" ht="15">
      <c r="A30" s="20"/>
      <c r="B30" s="17" t="s">
        <v>48</v>
      </c>
      <c r="C30" s="17">
        <v>3</v>
      </c>
    </row>
    <row r="31" spans="1:3" ht="15">
      <c r="A31" s="20"/>
      <c r="B31" s="17" t="s">
        <v>49</v>
      </c>
      <c r="C31" s="17">
        <v>1</v>
      </c>
    </row>
    <row r="32" spans="1:3" ht="15">
      <c r="A32" s="20"/>
      <c r="B32" s="17" t="s">
        <v>50</v>
      </c>
      <c r="C32" s="17">
        <v>0</v>
      </c>
    </row>
    <row r="33" spans="1:3" ht="15">
      <c r="A33" s="20"/>
      <c r="B33" s="17" t="s">
        <v>283</v>
      </c>
      <c r="C33" s="17">
        <v>22</v>
      </c>
    </row>
    <row r="34" spans="1:3" ht="15">
      <c r="A34" s="20"/>
      <c r="B34" s="17" t="s">
        <v>61</v>
      </c>
      <c r="C34" s="17">
        <v>1</v>
      </c>
    </row>
    <row r="35" spans="1:3" ht="15">
      <c r="A35" s="20"/>
      <c r="B35" s="17" t="s">
        <v>76</v>
      </c>
      <c r="C35" s="17">
        <v>0</v>
      </c>
    </row>
    <row r="36" spans="1:3" ht="15">
      <c r="A36" s="20" t="s">
        <v>274</v>
      </c>
      <c r="B36" s="17" t="s">
        <v>55</v>
      </c>
      <c r="C36" s="17">
        <v>3</v>
      </c>
    </row>
    <row r="37" spans="1:3" ht="15">
      <c r="A37" s="20"/>
      <c r="B37" s="17" t="s">
        <v>56</v>
      </c>
      <c r="C37" s="17">
        <v>2</v>
      </c>
    </row>
    <row r="38" spans="1:3" ht="15">
      <c r="A38" s="20"/>
      <c r="B38" s="17" t="s">
        <v>57</v>
      </c>
      <c r="C38" s="17">
        <v>0</v>
      </c>
    </row>
    <row r="39" spans="1:3" ht="15">
      <c r="A39" s="20"/>
      <c r="B39" s="17" t="s">
        <v>73</v>
      </c>
      <c r="C39" s="17">
        <v>39</v>
      </c>
    </row>
    <row r="40" spans="1:3" ht="15">
      <c r="A40" s="20" t="s">
        <v>275</v>
      </c>
      <c r="B40" s="17" t="s">
        <v>33</v>
      </c>
      <c r="C40" s="17">
        <v>6</v>
      </c>
    </row>
    <row r="41" spans="1:3" ht="15">
      <c r="A41" s="20"/>
      <c r="B41" s="17" t="s">
        <v>34</v>
      </c>
      <c r="C41" s="17">
        <v>2</v>
      </c>
    </row>
    <row r="42" spans="1:3" ht="15">
      <c r="A42" s="20" t="s">
        <v>266</v>
      </c>
      <c r="B42" s="17" t="s">
        <v>36</v>
      </c>
      <c r="C42" s="17">
        <v>0</v>
      </c>
    </row>
    <row r="43" spans="1:3" ht="15">
      <c r="A43" s="20"/>
      <c r="B43" s="17" t="s">
        <v>37</v>
      </c>
      <c r="C43" s="17">
        <v>10</v>
      </c>
    </row>
    <row r="44" spans="1:3" ht="15">
      <c r="A44" s="20"/>
      <c r="B44" s="17" t="s">
        <v>262</v>
      </c>
      <c r="C44" s="17">
        <v>6</v>
      </c>
    </row>
    <row r="45" spans="1:3" ht="15">
      <c r="A45" s="20" t="s">
        <v>276</v>
      </c>
      <c r="B45" s="17" t="s">
        <v>69</v>
      </c>
      <c r="C45" s="17">
        <v>0</v>
      </c>
    </row>
    <row r="46" spans="1:3" ht="15">
      <c r="A46" s="20"/>
      <c r="B46" s="17" t="s">
        <v>71</v>
      </c>
      <c r="C46" s="17">
        <v>39</v>
      </c>
    </row>
    <row r="47" spans="1:3" ht="15">
      <c r="A47" s="20"/>
      <c r="B47" s="17" t="s">
        <v>67</v>
      </c>
      <c r="C47" s="17">
        <v>5</v>
      </c>
    </row>
    <row r="48" spans="1:3" ht="15">
      <c r="A48" s="20"/>
      <c r="B48" s="17" t="s">
        <v>35</v>
      </c>
      <c r="C48" s="17">
        <v>0</v>
      </c>
    </row>
    <row r="49" spans="1:3" ht="15">
      <c r="A49" s="20" t="s">
        <v>277</v>
      </c>
      <c r="B49" s="17" t="s">
        <v>30</v>
      </c>
      <c r="C49" s="17">
        <v>0</v>
      </c>
    </row>
    <row r="50" spans="1:3" ht="15">
      <c r="A50" s="20"/>
      <c r="B50" s="17" t="s">
        <v>28</v>
      </c>
      <c r="C50" s="17">
        <v>55</v>
      </c>
    </row>
    <row r="51" spans="1:3" ht="15">
      <c r="A51" s="20"/>
      <c r="B51" s="17" t="s">
        <v>29</v>
      </c>
      <c r="C51" s="17">
        <v>0</v>
      </c>
    </row>
    <row r="52" spans="1:3" ht="15">
      <c r="A52" s="20"/>
      <c r="B52" s="17" t="s">
        <v>65</v>
      </c>
      <c r="C52" s="17">
        <v>0</v>
      </c>
    </row>
    <row r="53" spans="1:3" ht="15">
      <c r="A53" s="20" t="s">
        <v>278</v>
      </c>
      <c r="B53" s="17" t="s">
        <v>31</v>
      </c>
      <c r="C53" s="17">
        <v>7</v>
      </c>
    </row>
    <row r="54" spans="1:3" ht="15">
      <c r="A54" s="20"/>
      <c r="B54" s="17" t="s">
        <v>32</v>
      </c>
      <c r="C54" s="17">
        <v>21</v>
      </c>
    </row>
    <row r="55" spans="1:3" ht="15">
      <c r="A55" s="20" t="s">
        <v>279</v>
      </c>
      <c r="B55" s="17" t="s">
        <v>51</v>
      </c>
      <c r="C55" s="17">
        <v>4</v>
      </c>
    </row>
    <row r="56" spans="1:3" ht="15">
      <c r="A56" s="20"/>
      <c r="B56" s="17" t="s">
        <v>52</v>
      </c>
      <c r="C56" s="17">
        <v>5</v>
      </c>
    </row>
    <row r="57" spans="1:3" ht="15">
      <c r="A57" s="20" t="s">
        <v>280</v>
      </c>
      <c r="B57" s="17" t="s">
        <v>54</v>
      </c>
      <c r="C57" s="17">
        <v>1</v>
      </c>
    </row>
    <row r="58" spans="1:3" ht="15">
      <c r="A58" s="20"/>
      <c r="B58" s="17" t="s">
        <v>53</v>
      </c>
      <c r="C58" s="17">
        <v>0</v>
      </c>
    </row>
    <row r="59" spans="1:3" ht="15">
      <c r="A59" s="21" t="s">
        <v>281</v>
      </c>
      <c r="B59" s="17" t="s">
        <v>58</v>
      </c>
      <c r="C59" s="17">
        <v>0</v>
      </c>
    </row>
    <row r="60" spans="1:3" ht="15">
      <c r="A60" s="20" t="s">
        <v>263</v>
      </c>
      <c r="B60" s="16"/>
      <c r="C60" s="17">
        <f>SUM(C3:C59)</f>
        <v>383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57:A58"/>
    <mergeCell ref="A45:A48"/>
    <mergeCell ref="A60:B60"/>
    <mergeCell ref="A36:A39"/>
    <mergeCell ref="A40:A41"/>
    <mergeCell ref="A42:A44"/>
    <mergeCell ref="A49:A52"/>
    <mergeCell ref="A53:A54"/>
    <mergeCell ref="A55:A56"/>
    <mergeCell ref="A1:C1"/>
    <mergeCell ref="A3:A13"/>
    <mergeCell ref="A14:A23"/>
    <mergeCell ref="A24:A28"/>
    <mergeCell ref="A29:A35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="175" zoomScaleNormal="175" zoomScalePageLayoutView="0" workbookViewId="0" topLeftCell="A1">
      <selection activeCell="B5" sqref="B5"/>
    </sheetView>
  </sheetViews>
  <sheetFormatPr defaultColWidth="9.140625" defaultRowHeight="15"/>
  <cols>
    <col min="2" max="2" width="16.140625" style="0" bestFit="1" customWidth="1"/>
  </cols>
  <sheetData>
    <row r="1" spans="1:3" ht="15">
      <c r="A1" s="16" t="s">
        <v>282</v>
      </c>
      <c r="B1" s="16"/>
      <c r="C1" s="16"/>
    </row>
    <row r="2" spans="1:3" ht="15">
      <c r="A2" s="21" t="s">
        <v>269</v>
      </c>
      <c r="B2" s="12" t="s">
        <v>0</v>
      </c>
      <c r="C2" s="12" t="s">
        <v>268</v>
      </c>
    </row>
    <row r="3" spans="1:3" ht="15">
      <c r="A3" s="20" t="s">
        <v>270</v>
      </c>
      <c r="B3" s="17" t="s">
        <v>6</v>
      </c>
      <c r="C3" s="17">
        <v>5</v>
      </c>
    </row>
    <row r="4" spans="1:3" ht="15">
      <c r="A4" s="20"/>
      <c r="B4" s="17" t="s">
        <v>5</v>
      </c>
      <c r="C4" s="17">
        <v>8</v>
      </c>
    </row>
    <row r="5" spans="1:3" ht="15">
      <c r="A5" s="20"/>
      <c r="B5" s="17" t="s">
        <v>8</v>
      </c>
      <c r="C5" s="17">
        <v>0</v>
      </c>
    </row>
    <row r="6" spans="1:3" ht="15">
      <c r="A6" s="20"/>
      <c r="B6" s="17" t="s">
        <v>14</v>
      </c>
      <c r="C6" s="17">
        <v>0</v>
      </c>
    </row>
    <row r="7" spans="1:3" ht="15">
      <c r="A7" s="20" t="s">
        <v>271</v>
      </c>
      <c r="B7" s="17" t="s">
        <v>11</v>
      </c>
      <c r="C7" s="17">
        <v>1</v>
      </c>
    </row>
    <row r="8" spans="1:3" ht="15">
      <c r="A8" s="20"/>
      <c r="B8" s="17" t="s">
        <v>10</v>
      </c>
      <c r="C8" s="17">
        <v>2</v>
      </c>
    </row>
    <row r="9" spans="1:3" ht="15">
      <c r="A9" s="20"/>
      <c r="B9" s="17" t="s">
        <v>9</v>
      </c>
      <c r="C9" s="17">
        <v>0</v>
      </c>
    </row>
    <row r="10" spans="1:3" ht="15">
      <c r="A10" s="20" t="s">
        <v>272</v>
      </c>
      <c r="B10" s="17" t="s">
        <v>18</v>
      </c>
      <c r="C10" s="17">
        <v>0</v>
      </c>
    </row>
    <row r="11" spans="1:3" ht="15">
      <c r="A11" s="20"/>
      <c r="B11" s="17" t="s">
        <v>1</v>
      </c>
      <c r="C11" s="17">
        <v>1</v>
      </c>
    </row>
    <row r="12" spans="1:3" ht="15">
      <c r="A12" s="21" t="s">
        <v>273</v>
      </c>
      <c r="B12" s="17" t="s">
        <v>7</v>
      </c>
      <c r="C12" s="17">
        <v>0</v>
      </c>
    </row>
    <row r="13" spans="1:3" ht="15">
      <c r="A13" s="20" t="s">
        <v>274</v>
      </c>
      <c r="B13" s="17" t="s">
        <v>4</v>
      </c>
      <c r="C13" s="17">
        <v>1</v>
      </c>
    </row>
    <row r="14" spans="1:3" ht="15">
      <c r="A14" s="20"/>
      <c r="B14" s="17" t="s">
        <v>3</v>
      </c>
      <c r="C14" s="17">
        <v>0</v>
      </c>
    </row>
    <row r="15" spans="1:3" ht="15">
      <c r="A15" s="21" t="s">
        <v>275</v>
      </c>
      <c r="B15" s="17" t="s">
        <v>16</v>
      </c>
      <c r="C15" s="17">
        <v>1</v>
      </c>
    </row>
    <row r="16" spans="1:3" ht="15">
      <c r="A16" s="21" t="s">
        <v>266</v>
      </c>
      <c r="B16" s="17" t="s">
        <v>21</v>
      </c>
      <c r="C16" s="17">
        <v>6</v>
      </c>
    </row>
    <row r="17" spans="1:3" ht="15">
      <c r="A17" s="21" t="s">
        <v>276</v>
      </c>
      <c r="B17" s="17" t="s">
        <v>17</v>
      </c>
      <c r="C17" s="17">
        <v>10</v>
      </c>
    </row>
    <row r="18" spans="1:3" ht="15">
      <c r="A18" s="21" t="s">
        <v>277</v>
      </c>
      <c r="B18" s="17" t="s">
        <v>15</v>
      </c>
      <c r="C18" s="17">
        <v>0</v>
      </c>
    </row>
    <row r="19" spans="1:3" ht="15">
      <c r="A19" s="20" t="s">
        <v>278</v>
      </c>
      <c r="B19" s="17" t="s">
        <v>22</v>
      </c>
      <c r="C19" s="17">
        <v>0</v>
      </c>
    </row>
    <row r="20" spans="1:3" ht="15">
      <c r="A20" s="20"/>
      <c r="B20" s="17" t="s">
        <v>2</v>
      </c>
      <c r="C20" s="17">
        <v>2</v>
      </c>
    </row>
    <row r="21" spans="1:3" ht="15">
      <c r="A21" s="21" t="s">
        <v>279</v>
      </c>
      <c r="B21" s="17" t="s">
        <v>19</v>
      </c>
      <c r="C21" s="17">
        <v>0</v>
      </c>
    </row>
    <row r="22" spans="1:3" ht="15">
      <c r="A22" s="21" t="s">
        <v>280</v>
      </c>
      <c r="B22" s="17" t="s">
        <v>20</v>
      </c>
      <c r="C22" s="17">
        <v>3</v>
      </c>
    </row>
    <row r="23" spans="1:3" ht="15">
      <c r="A23" s="20" t="s">
        <v>263</v>
      </c>
      <c r="B23" s="16"/>
      <c r="C23" s="17">
        <f>SUM(C3:C22)</f>
        <v>40</v>
      </c>
    </row>
  </sheetData>
  <sheetProtection/>
  <mergeCells count="7">
    <mergeCell ref="A23:B23"/>
    <mergeCell ref="A1:C1"/>
    <mergeCell ref="A3:A6"/>
    <mergeCell ref="A7:A9"/>
    <mergeCell ref="A10:A11"/>
    <mergeCell ref="A13:A14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鍾慶峰</cp:lastModifiedBy>
  <cp:lastPrinted>2021-06-08T13:03:32Z</cp:lastPrinted>
  <dcterms:created xsi:type="dcterms:W3CDTF">2021-06-08T14:36:19Z</dcterms:created>
  <dcterms:modified xsi:type="dcterms:W3CDTF">2021-06-09T06:24:02Z</dcterms:modified>
  <cp:category/>
  <cp:version/>
  <cp:contentType/>
  <cp:contentStatus/>
</cp:coreProperties>
</file>