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午餐\107學年度\學校行政\菜單\廣豐\"/>
    </mc:Choice>
  </mc:AlternateContent>
  <bookViews>
    <workbookView xWindow="0" yWindow="0" windowWidth="21600" windowHeight="9552"/>
  </bookViews>
  <sheets>
    <sheet name="中平小22天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6" i="1" l="1"/>
  <c r="O44" i="1"/>
  <c r="O42" i="1"/>
  <c r="O40" i="1"/>
  <c r="O38" i="1"/>
  <c r="O36" i="1"/>
  <c r="O34" i="1"/>
  <c r="O32" i="1"/>
  <c r="O30" i="1"/>
  <c r="O28" i="1"/>
  <c r="O26" i="1"/>
  <c r="O24" i="1"/>
  <c r="O22" i="1"/>
  <c r="O20" i="1"/>
  <c r="O18" i="1"/>
  <c r="O16" i="1"/>
  <c r="O14" i="1"/>
  <c r="O12" i="1"/>
  <c r="O10" i="1"/>
  <c r="O8" i="1"/>
  <c r="O6" i="1"/>
  <c r="A6" i="1"/>
  <c r="A8" i="1" s="1"/>
  <c r="A10" i="1" s="1"/>
  <c r="A12" i="1" s="1"/>
  <c r="A14" i="1" s="1"/>
  <c r="A16" i="1" s="1"/>
  <c r="A18" i="1" s="1"/>
  <c r="A20" i="1" s="1"/>
  <c r="A22" i="1" s="1"/>
  <c r="A24" i="1" s="1"/>
  <c r="A26" i="1" s="1"/>
  <c r="A28" i="1" s="1"/>
  <c r="A30" i="1" s="1"/>
  <c r="A32" i="1" s="1"/>
  <c r="A34" i="1" s="1"/>
  <c r="A36" i="1" s="1"/>
  <c r="A38" i="1" s="1"/>
  <c r="A40" i="1" s="1"/>
  <c r="A42" i="1" s="1"/>
  <c r="A44" i="1" s="1"/>
  <c r="A46" i="1" s="1"/>
  <c r="O4" i="1"/>
</calcChain>
</file>

<file path=xl/sharedStrings.xml><?xml version="1.0" encoding="utf-8"?>
<sst xmlns="http://schemas.openxmlformats.org/spreadsheetml/2006/main" count="328" uniqueCount="240">
  <si>
    <t>日期</t>
    <phoneticPr fontId="2" type="noConversion"/>
  </si>
  <si>
    <t>星期</t>
    <phoneticPr fontId="2" type="noConversion"/>
  </si>
  <si>
    <t>主食</t>
    <phoneticPr fontId="2" type="noConversion"/>
  </si>
  <si>
    <t>主菜</t>
    <phoneticPr fontId="2" type="noConversion"/>
  </si>
  <si>
    <t>副菜</t>
    <phoneticPr fontId="2" type="noConversion"/>
  </si>
  <si>
    <t>蔬菜</t>
    <phoneticPr fontId="2" type="noConversion"/>
  </si>
  <si>
    <t>湯品</t>
    <phoneticPr fontId="2" type="noConversion"/>
  </si>
  <si>
    <t>全穀根莖類(份)</t>
    <phoneticPr fontId="2" type="noConversion"/>
  </si>
  <si>
    <t>豆魚肉蛋類(份)</t>
    <phoneticPr fontId="2" type="noConversion"/>
  </si>
  <si>
    <t>蔬菜類(份)</t>
    <phoneticPr fontId="2" type="noConversion"/>
  </si>
  <si>
    <t>油脂類(份)</t>
    <phoneticPr fontId="2" type="noConversion"/>
  </si>
  <si>
    <t>水果</t>
  </si>
  <si>
    <t>奶類</t>
    <phoneticPr fontId="2" type="noConversion"/>
  </si>
  <si>
    <t>熱量(大卡)</t>
    <phoneticPr fontId="2" type="noConversion"/>
  </si>
  <si>
    <t>四章一Q</t>
    <phoneticPr fontId="2" type="noConversion"/>
  </si>
  <si>
    <t>四</t>
    <phoneticPr fontId="2" type="noConversion"/>
  </si>
  <si>
    <t>燕麥米飯</t>
    <phoneticPr fontId="2" type="noConversion"/>
  </si>
  <si>
    <t>橙汁排骨</t>
    <phoneticPr fontId="2" type="noConversion"/>
  </si>
  <si>
    <t>咖哩洋芋</t>
    <phoneticPr fontId="2" type="noConversion"/>
  </si>
  <si>
    <t>港式燒賣</t>
    <phoneticPr fontId="2" type="noConversion"/>
  </si>
  <si>
    <t>有機蔬菜</t>
  </si>
  <si>
    <t>紫菜蛋花湯</t>
    <phoneticPr fontId="2" type="noConversion"/>
  </si>
  <si>
    <t>V</t>
    <phoneticPr fontId="2" type="noConversion"/>
  </si>
  <si>
    <t>白米.燕麥/煮</t>
    <phoneticPr fontId="2" type="noConversion"/>
  </si>
  <si>
    <t>肉丁.排骨丁(Q)/燒</t>
    <phoneticPr fontId="2" type="noConversion"/>
  </si>
  <si>
    <t>洋芋(Q).魚丸片/煮</t>
    <phoneticPr fontId="2" type="noConversion"/>
  </si>
  <si>
    <t>燒賣*1.珍珠丸*1/蒸</t>
    <phoneticPr fontId="2" type="noConversion"/>
  </si>
  <si>
    <t>有機蔬菜(O)/燙.炒</t>
  </si>
  <si>
    <t>海芽.非基改豆腐.雞蛋</t>
    <phoneticPr fontId="2" type="noConversion"/>
  </si>
  <si>
    <t>五</t>
    <phoneticPr fontId="2" type="noConversion"/>
  </si>
  <si>
    <t>香Q米飯</t>
    <phoneticPr fontId="2" type="noConversion"/>
  </si>
  <si>
    <t>洋芋燒菇</t>
    <phoneticPr fontId="2" type="noConversion"/>
  </si>
  <si>
    <t>玉米炒蛋</t>
    <phoneticPr fontId="2" type="noConversion"/>
  </si>
  <si>
    <t>安平蝦卷</t>
    <phoneticPr fontId="2" type="noConversion"/>
  </si>
  <si>
    <t>芋香西米露</t>
    <phoneticPr fontId="2" type="noConversion"/>
  </si>
  <si>
    <t>V</t>
    <phoneticPr fontId="2" type="noConversion"/>
  </si>
  <si>
    <t>蔬食日</t>
    <phoneticPr fontId="2" type="noConversion"/>
  </si>
  <si>
    <t>白米/煮</t>
    <phoneticPr fontId="2" type="noConversion"/>
  </si>
  <si>
    <t>杏鮑菇(Q).洋芋(Q)/煮</t>
    <phoneticPr fontId="2" type="noConversion"/>
  </si>
  <si>
    <t>玉米粒(C).雞蛋(Q)/炒</t>
    <phoneticPr fontId="2" type="noConversion"/>
  </si>
  <si>
    <t>大白菜.紅蘿蔔.木耳.蝦卷*1/煮</t>
    <phoneticPr fontId="2" type="noConversion"/>
  </si>
  <si>
    <t>西谷米</t>
    <phoneticPr fontId="2" type="noConversion"/>
  </si>
  <si>
    <t>一</t>
    <phoneticPr fontId="2" type="noConversion"/>
  </si>
  <si>
    <t>三杯雞丁</t>
    <phoneticPr fontId="2" type="noConversion"/>
  </si>
  <si>
    <t>鮮瓜香菇</t>
    <phoneticPr fontId="2" type="noConversion"/>
  </si>
  <si>
    <t>螞蟻上樹</t>
    <phoneticPr fontId="2" type="noConversion"/>
  </si>
  <si>
    <t>吉園圃蔬菜</t>
  </si>
  <si>
    <t>酸辣湯</t>
    <phoneticPr fontId="2" type="noConversion"/>
  </si>
  <si>
    <t>雞丁(C).九層塔/煮</t>
    <phoneticPr fontId="2" type="noConversion"/>
  </si>
  <si>
    <t>大黃瓜(Q).香菇/蒸</t>
    <phoneticPr fontId="2" type="noConversion"/>
  </si>
  <si>
    <t>絞肉.冬粉.高麗菜.紅蘿蔔/炒</t>
    <phoneticPr fontId="2" type="noConversion"/>
  </si>
  <si>
    <t>青菜(吉)/燙.炒</t>
  </si>
  <si>
    <t>非基改豆腐.木耳.紅蘿蔔.筍絲</t>
    <phoneticPr fontId="2" type="noConversion"/>
  </si>
  <si>
    <t>二</t>
    <phoneticPr fontId="2" type="noConversion"/>
  </si>
  <si>
    <t>糙米飯</t>
    <phoneticPr fontId="2" type="noConversion"/>
  </si>
  <si>
    <t>泡菜肉片</t>
    <phoneticPr fontId="2" type="noConversion"/>
  </si>
  <si>
    <t>杏鮑素雞片</t>
  </si>
  <si>
    <t>胡瓜蒟蒻</t>
    <phoneticPr fontId="2" type="noConversion"/>
  </si>
  <si>
    <t>金針粉絲湯</t>
    <phoneticPr fontId="2" type="noConversion"/>
  </si>
  <si>
    <t>V</t>
    <phoneticPr fontId="2" type="noConversion"/>
  </si>
  <si>
    <t>白米.糙米/煮</t>
    <phoneticPr fontId="2" type="noConversion"/>
  </si>
  <si>
    <t>大白菜.肉片(Q)/煮</t>
    <phoneticPr fontId="2" type="noConversion"/>
  </si>
  <si>
    <t>杏鮑菇(Q).非基改素雞/炒</t>
    <phoneticPr fontId="2" type="noConversion"/>
  </si>
  <si>
    <t>胡瓜(Q).蒟蒻/煮</t>
    <phoneticPr fontId="2" type="noConversion"/>
  </si>
  <si>
    <t>金針.冬粉.肉絲</t>
    <phoneticPr fontId="2" type="noConversion"/>
  </si>
  <si>
    <t>三</t>
    <phoneticPr fontId="2" type="noConversion"/>
  </si>
  <si>
    <t>招牌炒飯</t>
    <phoneticPr fontId="2" type="noConversion"/>
  </si>
  <si>
    <t>香嫩雞排</t>
    <phoneticPr fontId="2" type="noConversion"/>
  </si>
  <si>
    <t>地瓜玉米餅</t>
  </si>
  <si>
    <t>沙茶肉絲</t>
    <phoneticPr fontId="2" type="noConversion"/>
  </si>
  <si>
    <t>冬瓜排骨湯</t>
    <phoneticPr fontId="2" type="noConversion"/>
  </si>
  <si>
    <t>白米.雞蛋.絞肉.三色丁/炒</t>
    <phoneticPr fontId="2" type="noConversion"/>
  </si>
  <si>
    <t>雞排(C)/滷</t>
    <phoneticPr fontId="2" type="noConversion"/>
  </si>
  <si>
    <r>
      <t>地瓜條.</t>
    </r>
    <r>
      <rPr>
        <u/>
        <sz val="15"/>
        <rFont val="華康中特圓體"/>
        <family val="3"/>
        <charset val="136"/>
      </rPr>
      <t>玉米餅*1</t>
    </r>
    <r>
      <rPr>
        <sz val="15"/>
        <rFont val="華康中特圓體"/>
        <family val="3"/>
        <charset val="136"/>
      </rPr>
      <t>/炸</t>
    </r>
    <phoneticPr fontId="2" type="noConversion"/>
  </si>
  <si>
    <t>洋蔥.肉絲(Q)/煮</t>
    <phoneticPr fontId="2" type="noConversion"/>
  </si>
  <si>
    <t>冬瓜.排骨</t>
    <phoneticPr fontId="2" type="noConversion"/>
  </si>
  <si>
    <t>紫米飯</t>
    <phoneticPr fontId="2" type="noConversion"/>
  </si>
  <si>
    <t>紅燒魚丁</t>
    <phoneticPr fontId="2" type="noConversion"/>
  </si>
  <si>
    <t>福菜桂筍</t>
    <phoneticPr fontId="2" type="noConversion"/>
  </si>
  <si>
    <t>洋蔥炒蛋</t>
    <phoneticPr fontId="2" type="noConversion"/>
  </si>
  <si>
    <t>有機蔬菜</t>
    <phoneticPr fontId="2" type="noConversion"/>
  </si>
  <si>
    <t>蔬菜菇菇湯</t>
    <phoneticPr fontId="2" type="noConversion"/>
  </si>
  <si>
    <t>白米.紫米/煮</t>
    <phoneticPr fontId="2" type="noConversion"/>
  </si>
  <si>
    <t>魚丁(Q).非基改豆腐/燒</t>
    <phoneticPr fontId="2" type="noConversion"/>
  </si>
  <si>
    <t>朴菜.桂竹筍/煮</t>
    <phoneticPr fontId="2" type="noConversion"/>
  </si>
  <si>
    <t>洋蔥.雞蛋(Q)/炒</t>
    <phoneticPr fontId="2" type="noConversion"/>
  </si>
  <si>
    <t>高麗菜.金針菇.香菇</t>
    <phoneticPr fontId="2" type="noConversion"/>
  </si>
  <si>
    <t>五</t>
    <phoneticPr fontId="2" type="noConversion"/>
  </si>
  <si>
    <t>白米飯</t>
    <phoneticPr fontId="2" type="noConversion"/>
  </si>
  <si>
    <t>白玉烤麩</t>
    <phoneticPr fontId="2" type="noConversion"/>
  </si>
  <si>
    <t>西芹甜條</t>
    <phoneticPr fontId="2" type="noConversion"/>
  </si>
  <si>
    <t>彩繪玉米</t>
    <phoneticPr fontId="2" type="noConversion"/>
  </si>
  <si>
    <t>綠豆湯</t>
    <phoneticPr fontId="2" type="noConversion"/>
  </si>
  <si>
    <t>非基改烤麩.白蘿蔔/燒</t>
    <phoneticPr fontId="2" type="noConversion"/>
  </si>
  <si>
    <t>西芹.甜不辣/炒</t>
    <phoneticPr fontId="2" type="noConversion"/>
  </si>
  <si>
    <t>三色丁(C).玉米(C)./煮</t>
    <phoneticPr fontId="2" type="noConversion"/>
  </si>
  <si>
    <t>筍片燒肉</t>
    <phoneticPr fontId="2" type="noConversion"/>
  </si>
  <si>
    <t>蕃茄豆腐蛋</t>
  </si>
  <si>
    <t>雞薯雙拼</t>
    <phoneticPr fontId="2" type="noConversion"/>
  </si>
  <si>
    <t>冬瓜魚丸湯</t>
    <phoneticPr fontId="2" type="noConversion"/>
  </si>
  <si>
    <t>筍片.肉丁(Q)/煮</t>
    <phoneticPr fontId="2" type="noConversion"/>
  </si>
  <si>
    <t>蕃茄(Q).雞蛋(Q).非基改豆腐/煮</t>
    <phoneticPr fontId="2" type="noConversion"/>
  </si>
  <si>
    <r>
      <rPr>
        <u/>
        <sz val="15"/>
        <rFont val="華康中特圓體"/>
        <family val="3"/>
        <charset val="136"/>
      </rPr>
      <t>雞塊*1.薯條</t>
    </r>
    <r>
      <rPr>
        <sz val="15"/>
        <rFont val="華康中特圓體"/>
        <family val="3"/>
        <charset val="136"/>
      </rPr>
      <t>/炸</t>
    </r>
    <phoneticPr fontId="2" type="noConversion"/>
  </si>
  <si>
    <t>冬瓜.魚丸.金針菇</t>
    <phoneticPr fontId="2" type="noConversion"/>
  </si>
  <si>
    <t>二</t>
    <phoneticPr fontId="2" type="noConversion"/>
  </si>
  <si>
    <t>蔥燒鯖魚</t>
    <phoneticPr fontId="2" type="noConversion"/>
  </si>
  <si>
    <t>鮮蔬寬粉</t>
    <phoneticPr fontId="2" type="noConversion"/>
  </si>
  <si>
    <t>咖哩肉片</t>
    <phoneticPr fontId="2" type="noConversion"/>
  </si>
  <si>
    <t>榨菜肉絲湯</t>
    <phoneticPr fontId="2" type="noConversion"/>
  </si>
  <si>
    <t>鯖魚片(Q).青蔥/燒</t>
    <phoneticPr fontId="2" type="noConversion"/>
  </si>
  <si>
    <t>寬冬粉.高麗菜/炒</t>
    <phoneticPr fontId="2" type="noConversion"/>
  </si>
  <si>
    <t>洋芋(Q).肉片(Q)/煮</t>
    <phoneticPr fontId="2" type="noConversion"/>
  </si>
  <si>
    <t>榨菜絲.肉絲.金針菇</t>
  </si>
  <si>
    <t>義大利麵</t>
    <phoneticPr fontId="2" type="noConversion"/>
  </si>
  <si>
    <t>肯塔雞腿</t>
    <phoneticPr fontId="2" type="noConversion"/>
  </si>
  <si>
    <t>義大利肉醬</t>
    <phoneticPr fontId="2" type="noConversion"/>
  </si>
  <si>
    <t>紅豆包</t>
    <phoneticPr fontId="2" type="noConversion"/>
  </si>
  <si>
    <t>玉米濃湯</t>
    <phoneticPr fontId="2" type="noConversion"/>
  </si>
  <si>
    <t>白麵.三色丁/煮</t>
    <phoneticPr fontId="2" type="noConversion"/>
  </si>
  <si>
    <t>雞腿(C)／炸</t>
    <phoneticPr fontId="2" type="noConversion"/>
  </si>
  <si>
    <t>絞肉(Q).洋蔥.玉米粒(C).三色丁(C)/煮</t>
    <phoneticPr fontId="2" type="noConversion"/>
  </si>
  <si>
    <t>紅豆包*1/蒸</t>
    <phoneticPr fontId="2" type="noConversion"/>
  </si>
  <si>
    <t>玉米粒.洋芋</t>
    <phoneticPr fontId="2" type="noConversion"/>
  </si>
  <si>
    <t>四</t>
    <phoneticPr fontId="2" type="noConversion"/>
  </si>
  <si>
    <t>小米飯</t>
    <phoneticPr fontId="2" type="noConversion"/>
  </si>
  <si>
    <t>鐵板肉片</t>
    <phoneticPr fontId="2" type="noConversion"/>
  </si>
  <si>
    <t>日式蒸蛋</t>
    <phoneticPr fontId="2" type="noConversion"/>
  </si>
  <si>
    <t>茄汁雞捲</t>
  </si>
  <si>
    <t>蘿蔔香菇湯</t>
    <phoneticPr fontId="2" type="noConversion"/>
  </si>
  <si>
    <t>V</t>
    <phoneticPr fontId="2" type="noConversion"/>
  </si>
  <si>
    <t>白米.小米/煮</t>
    <phoneticPr fontId="2" type="noConversion"/>
  </si>
  <si>
    <t>肉片(Q).洋蔥/煮</t>
    <phoneticPr fontId="2" type="noConversion"/>
  </si>
  <si>
    <t>洗選蛋(Q).魚板絲/蒸</t>
    <phoneticPr fontId="2" type="noConversion"/>
  </si>
  <si>
    <r>
      <rPr>
        <u/>
        <sz val="15"/>
        <rFont val="華康新特圓體"/>
        <family val="3"/>
        <charset val="136"/>
      </rPr>
      <t>雞捲*1</t>
    </r>
    <r>
      <rPr>
        <sz val="15"/>
        <rFont val="華康新特圓體"/>
        <family val="3"/>
        <charset val="136"/>
      </rPr>
      <t>/煮</t>
    </r>
    <phoneticPr fontId="2" type="noConversion"/>
  </si>
  <si>
    <t>白蘿蔔.香菇</t>
    <phoneticPr fontId="2" type="noConversion"/>
  </si>
  <si>
    <t>香Q米飯</t>
  </si>
  <si>
    <t>彩椒杏鮑菇</t>
    <phoneticPr fontId="2" type="noConversion"/>
  </si>
  <si>
    <t>韓式炒年糕</t>
    <phoneticPr fontId="2" type="noConversion"/>
  </si>
  <si>
    <t>洋芋三色</t>
    <phoneticPr fontId="2" type="noConversion"/>
  </si>
  <si>
    <t>焦糖山粉圓</t>
    <phoneticPr fontId="2" type="noConversion"/>
  </si>
  <si>
    <t>杏鮑菇(Q).彩椒/炒</t>
    <phoneticPr fontId="2" type="noConversion"/>
  </si>
  <si>
    <t>年糕.紅蘿蔔.木耳.大白菜/煮</t>
    <phoneticPr fontId="2" type="noConversion"/>
  </si>
  <si>
    <t>洋芋(Q).三色丁(C)/煮</t>
    <phoneticPr fontId="2" type="noConversion"/>
  </si>
  <si>
    <t>山粉圓</t>
    <phoneticPr fontId="2" type="noConversion"/>
  </si>
  <si>
    <t>冬瓜燒雞</t>
  </si>
  <si>
    <t>白菜油腐煲</t>
    <phoneticPr fontId="2" type="noConversion"/>
  </si>
  <si>
    <t>紅人蔥花蛋</t>
    <phoneticPr fontId="2" type="noConversion"/>
  </si>
  <si>
    <t>味噌魚干湯</t>
    <phoneticPr fontId="2" type="noConversion"/>
  </si>
  <si>
    <t>白米/煮</t>
  </si>
  <si>
    <t>雞丁(C).冬瓜/煮</t>
    <phoneticPr fontId="2" type="noConversion"/>
  </si>
  <si>
    <t>大白菜.非基改油豆腐.秀珍菇/煮</t>
    <phoneticPr fontId="2" type="noConversion"/>
  </si>
  <si>
    <t>紅蘿蔔(Q).青蔥.雞蛋(Q)/炒</t>
    <phoneticPr fontId="2" type="noConversion"/>
  </si>
  <si>
    <t>味噌.小魚干.非基改板豆腐</t>
    <phoneticPr fontId="2" type="noConversion"/>
  </si>
  <si>
    <t>菲力雞排</t>
    <phoneticPr fontId="2" type="noConversion"/>
  </si>
  <si>
    <t>蘑菇肉絲</t>
    <phoneticPr fontId="2" type="noConversion"/>
  </si>
  <si>
    <t>腐皮高麗菜</t>
    <phoneticPr fontId="2" type="noConversion"/>
  </si>
  <si>
    <t>海芽蛋花湯</t>
    <phoneticPr fontId="2" type="noConversion"/>
  </si>
  <si>
    <t>雞排(C)/煎</t>
    <phoneticPr fontId="2" type="noConversion"/>
  </si>
  <si>
    <t>蘑菇.肉絲(Q).洋蔥/煮</t>
    <phoneticPr fontId="2" type="noConversion"/>
  </si>
  <si>
    <t>非基改豆皮.高麗菜/煮</t>
    <phoneticPr fontId="2" type="noConversion"/>
  </si>
  <si>
    <t>海帶芽.雞蛋</t>
    <phoneticPr fontId="2" type="noConversion"/>
  </si>
  <si>
    <t>三</t>
    <phoneticPr fontId="2" type="noConversion"/>
  </si>
  <si>
    <t>什錦炒麵</t>
    <phoneticPr fontId="2" type="noConversion"/>
  </si>
  <si>
    <t>高鐵大排</t>
  </si>
  <si>
    <t>海結豆干</t>
    <phoneticPr fontId="2" type="noConversion"/>
  </si>
  <si>
    <t>奶皇包</t>
    <phoneticPr fontId="2" type="noConversion"/>
  </si>
  <si>
    <t>油麵.高麗菜/炒</t>
    <phoneticPr fontId="2" type="noConversion"/>
  </si>
  <si>
    <t>豬排/煎</t>
  </si>
  <si>
    <t>非基改豆干.海結/滷</t>
    <phoneticPr fontId="2" type="noConversion"/>
  </si>
  <si>
    <t>奶皇包*1/蒸</t>
    <phoneticPr fontId="2" type="noConversion"/>
  </si>
  <si>
    <t>肉羹.筍絲.木耳</t>
    <phoneticPr fontId="2" type="noConversion"/>
  </si>
  <si>
    <t>十榖米</t>
    <phoneticPr fontId="2" type="noConversion"/>
  </si>
  <si>
    <t>京醬肉柳</t>
    <phoneticPr fontId="2" type="noConversion"/>
  </si>
  <si>
    <t>椒鹽魚丁</t>
    <phoneticPr fontId="2" type="noConversion"/>
  </si>
  <si>
    <t>炒四色蔬</t>
    <phoneticPr fontId="2" type="noConversion"/>
  </si>
  <si>
    <t>筍片排骨湯</t>
    <phoneticPr fontId="2" type="noConversion"/>
  </si>
  <si>
    <t>V</t>
  </si>
  <si>
    <t>十榖米.白米/煮</t>
    <phoneticPr fontId="2" type="noConversion"/>
  </si>
  <si>
    <t>肉柳(Q).豆芽菜(Q)/煮</t>
    <phoneticPr fontId="2" type="noConversion"/>
  </si>
  <si>
    <r>
      <t>魚丁(Q).</t>
    </r>
    <r>
      <rPr>
        <u/>
        <sz val="15"/>
        <rFont val="華康海報體W9"/>
        <family val="5"/>
        <charset val="136"/>
      </rPr>
      <t>甜不辣</t>
    </r>
    <r>
      <rPr>
        <sz val="15"/>
        <rFont val="華康海報體W9"/>
        <family val="5"/>
        <charset val="136"/>
      </rPr>
      <t>/炸</t>
    </r>
    <phoneticPr fontId="2" type="noConversion"/>
  </si>
  <si>
    <t>四季豆.涼薯.彩椒/炒</t>
    <phoneticPr fontId="2" type="noConversion"/>
  </si>
  <si>
    <t>筍片.排骨</t>
    <phoneticPr fontId="2" type="noConversion"/>
  </si>
  <si>
    <t>宮保豆腸</t>
    <phoneticPr fontId="2" type="noConversion"/>
  </si>
  <si>
    <t>回鍋干片</t>
  </si>
  <si>
    <t>黃瓜黑輪</t>
    <phoneticPr fontId="2" type="noConversion"/>
  </si>
  <si>
    <t>紅豆芋圓湯</t>
    <phoneticPr fontId="2" type="noConversion"/>
  </si>
  <si>
    <t>九層塔.非基改麵腸/煮</t>
    <phoneticPr fontId="2" type="noConversion"/>
  </si>
  <si>
    <t>非基改豆干片.高麗菜.肉片/炒</t>
  </si>
  <si>
    <r>
      <t>大黃瓜(Q).</t>
    </r>
    <r>
      <rPr>
        <u/>
        <sz val="15"/>
        <rFont val="華康海報體W9"/>
        <family val="5"/>
        <charset val="136"/>
      </rPr>
      <t>黑輪</t>
    </r>
    <r>
      <rPr>
        <sz val="15"/>
        <rFont val="華康海報體W9"/>
        <family val="5"/>
        <charset val="136"/>
      </rPr>
      <t>/煮</t>
    </r>
    <phoneticPr fontId="2" type="noConversion"/>
  </si>
  <si>
    <t>紅豆.芋圓</t>
    <phoneticPr fontId="2" type="noConversion"/>
  </si>
  <si>
    <t>咖哩雞丁</t>
    <phoneticPr fontId="2" type="noConversion"/>
  </si>
  <si>
    <t>芙蓉蒸蛋</t>
    <phoneticPr fontId="2" type="noConversion"/>
  </si>
  <si>
    <t>香菇玉菜</t>
    <phoneticPr fontId="2" type="noConversion"/>
  </si>
  <si>
    <t>洋芋濃湯</t>
    <phoneticPr fontId="2" type="noConversion"/>
  </si>
  <si>
    <t>雞丁(C).洋芋(Q)/煮</t>
    <phoneticPr fontId="2" type="noConversion"/>
  </si>
  <si>
    <t>雞蛋(Q).柴魚片/蒸</t>
    <phoneticPr fontId="2" type="noConversion"/>
  </si>
  <si>
    <t>香菇.高麗菜/煮</t>
    <phoneticPr fontId="2" type="noConversion"/>
  </si>
  <si>
    <t>洋芋.三色丁</t>
    <phoneticPr fontId="2" type="noConversion"/>
  </si>
  <si>
    <t>杏鮑菇燒肉</t>
  </si>
  <si>
    <t>關東煮</t>
    <phoneticPr fontId="2" type="noConversion"/>
  </si>
  <si>
    <t>鯖魚塊</t>
    <phoneticPr fontId="2" type="noConversion"/>
  </si>
  <si>
    <t>青木瓜排骨湯</t>
    <phoneticPr fontId="2" type="noConversion"/>
  </si>
  <si>
    <t>杏鮑菇(Q).肉丁(Q)/煮</t>
    <phoneticPr fontId="2" type="noConversion"/>
  </si>
  <si>
    <t>白蘿蔔.小貢丸.玉米段/煮</t>
    <phoneticPr fontId="2" type="noConversion"/>
  </si>
  <si>
    <t>鯖魚塊(Q)/煎</t>
    <phoneticPr fontId="2" type="noConversion"/>
  </si>
  <si>
    <t>青木瓜.排骨</t>
    <phoneticPr fontId="2" type="noConversion"/>
  </si>
  <si>
    <t>白醬義大利麵</t>
    <phoneticPr fontId="2" type="noConversion"/>
  </si>
  <si>
    <t>墨西哥豬排</t>
    <phoneticPr fontId="2" type="noConversion"/>
  </si>
  <si>
    <t>西芹鮮菇</t>
    <phoneticPr fontId="2" type="noConversion"/>
  </si>
  <si>
    <t>酥炸雙拼</t>
    <phoneticPr fontId="2" type="noConversion"/>
  </si>
  <si>
    <t>羅宋湯</t>
    <phoneticPr fontId="2" type="noConversion"/>
  </si>
  <si>
    <t>義大利麵.三色丁/煮</t>
    <phoneticPr fontId="2" type="noConversion"/>
  </si>
  <si>
    <t>豬排/煎</t>
    <phoneticPr fontId="2" type="noConversion"/>
  </si>
  <si>
    <t>西芹.秀珍菇/炒</t>
    <phoneticPr fontId="2" type="noConversion"/>
  </si>
  <si>
    <t>薯餅*1.小熱狗*1/炸</t>
    <phoneticPr fontId="2" type="noConversion"/>
  </si>
  <si>
    <t>番茄.洋蔥.非基改豆腐</t>
    <phoneticPr fontId="2" type="noConversion"/>
  </si>
  <si>
    <t>四</t>
    <phoneticPr fontId="2" type="noConversion"/>
  </si>
  <si>
    <t>薏仁米飯</t>
    <phoneticPr fontId="2" type="noConversion"/>
  </si>
  <si>
    <t>貴妃雞排</t>
    <phoneticPr fontId="2" type="noConversion"/>
  </si>
  <si>
    <t>沙茶海帶雙絲</t>
    <phoneticPr fontId="2" type="noConversion"/>
  </si>
  <si>
    <t>梅干肉燥</t>
    <phoneticPr fontId="2" type="noConversion"/>
  </si>
  <si>
    <t>雞蓉玉米湯</t>
    <phoneticPr fontId="2" type="noConversion"/>
  </si>
  <si>
    <t>薏仁.白米/煮</t>
    <phoneticPr fontId="2" type="noConversion"/>
  </si>
  <si>
    <t>雞排(C)/燒</t>
    <phoneticPr fontId="2" type="noConversion"/>
  </si>
  <si>
    <t>海帶絲.非基改白干絲/炒</t>
    <phoneticPr fontId="2" type="noConversion"/>
  </si>
  <si>
    <t>梅干菜.絞肉(Q)/煮</t>
    <phoneticPr fontId="2" type="noConversion"/>
  </si>
  <si>
    <t>雞肉.玉米粒</t>
    <phoneticPr fontId="2" type="noConversion"/>
  </si>
  <si>
    <t>咖哩洋芋</t>
    <phoneticPr fontId="2" type="noConversion"/>
  </si>
  <si>
    <t>三色滑蛋</t>
    <phoneticPr fontId="2" type="noConversion"/>
  </si>
  <si>
    <t>綜合滷味</t>
    <phoneticPr fontId="2" type="noConversion"/>
  </si>
  <si>
    <t>綠豆QQ湯</t>
    <phoneticPr fontId="2" type="noConversion"/>
  </si>
  <si>
    <t>洋芋(Q).杏鮑菇(Q)/燒</t>
    <phoneticPr fontId="2" type="noConversion"/>
  </si>
  <si>
    <t>三色丁(C).雞蛋(Q)/炒</t>
    <phoneticPr fontId="2" type="noConversion"/>
  </si>
  <si>
    <r>
      <t xml:space="preserve"> 非基改豆干丁.</t>
    </r>
    <r>
      <rPr>
        <u/>
        <sz val="15"/>
        <rFont val="華康中特圓體"/>
        <family val="3"/>
        <charset val="136"/>
      </rPr>
      <t>米血糕</t>
    </r>
    <r>
      <rPr>
        <sz val="15"/>
        <rFont val="華康中特圓體"/>
        <family val="3"/>
        <charset val="136"/>
      </rPr>
      <t>/滷</t>
    </r>
    <phoneticPr fontId="2" type="noConversion"/>
  </si>
  <si>
    <t>有機蔬菜(O)/燙.炒</t>
    <phoneticPr fontId="2" type="noConversion"/>
  </si>
  <si>
    <t>綠豆.QQ</t>
    <phoneticPr fontId="2" type="noConversion"/>
  </si>
  <si>
    <r>
      <t xml:space="preserve">四章一Q: </t>
    </r>
    <r>
      <rPr>
        <sz val="15"/>
        <color indexed="17"/>
        <rFont val="華康中特圓體"/>
        <family val="3"/>
        <charset val="136"/>
      </rPr>
      <t>CAS有機農產品(O)、CAS台灣優良農產品(C)、生產追溯QRcode(Q)</t>
    </r>
    <phoneticPr fontId="2" type="noConversion"/>
  </si>
  <si>
    <t>產銷履歷農產品(T)、吉園圃安全蔬果(吉)</t>
    <phoneticPr fontId="2" type="noConversion"/>
  </si>
  <si>
    <t>肉羹湯</t>
    <phoneticPr fontId="2" type="noConversion"/>
  </si>
  <si>
    <t>隔週二供應新鮮水果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</si>
</sst>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/d;@"/>
  </numFmts>
  <fonts count="28">
    <font>
      <sz val="12"/>
      <name val="新細明體"/>
      <family val="1"/>
      <charset val="136"/>
    </font>
    <font>
      <sz val="14"/>
      <name val="華康中特圓體"/>
      <family val="3"/>
      <charset val="136"/>
    </font>
    <font>
      <sz val="9"/>
      <name val="新細明體"/>
      <family val="1"/>
      <charset val="136"/>
    </font>
    <font>
      <sz val="6"/>
      <name val="華康中特圓體"/>
      <family val="3"/>
      <charset val="136"/>
    </font>
    <font>
      <sz val="15"/>
      <name val="華康中特圓體"/>
      <family val="3"/>
      <charset val="136"/>
    </font>
    <font>
      <sz val="12"/>
      <name val="華康中特圓體"/>
      <family val="3"/>
      <charset val="136"/>
    </font>
    <font>
      <sz val="15"/>
      <name val="華康娃娃體(P)"/>
      <family val="3"/>
      <charset val="136"/>
    </font>
    <font>
      <sz val="8"/>
      <name val="Adobe Devanagari"/>
      <family val="1"/>
    </font>
    <font>
      <sz val="8"/>
      <name val="華康中特圓體"/>
      <family val="3"/>
      <charset val="136"/>
    </font>
    <font>
      <sz val="15"/>
      <name val="華康海報體W9"/>
      <family val="5"/>
      <charset val="136"/>
    </font>
    <font>
      <sz val="7"/>
      <name val="華康中特圓體"/>
      <family val="3"/>
      <charset val="136"/>
    </font>
    <font>
      <sz val="12"/>
      <color rgb="FFFF0000"/>
      <name val="華康中特圓體"/>
      <family val="3"/>
      <charset val="136"/>
    </font>
    <font>
      <sz val="15"/>
      <name val="華康新特圓體"/>
      <family val="3"/>
      <charset val="136"/>
    </font>
    <font>
      <sz val="10"/>
      <name val="華康中特圓體"/>
      <family val="3"/>
      <charset val="136"/>
    </font>
    <font>
      <u/>
      <sz val="15"/>
      <name val="華康中特圓體"/>
      <family val="3"/>
      <charset val="136"/>
    </font>
    <font>
      <sz val="15"/>
      <color indexed="8"/>
      <name val="華康海報體W9"/>
      <family val="5"/>
      <charset val="136"/>
    </font>
    <font>
      <sz val="15"/>
      <color indexed="8"/>
      <name val="華康中特圓體"/>
      <family val="3"/>
      <charset val="136"/>
    </font>
    <font>
      <u/>
      <sz val="15"/>
      <name val="華康新特圓體"/>
      <family val="3"/>
      <charset val="136"/>
    </font>
    <font>
      <sz val="15"/>
      <name val="華康儷特圓"/>
      <family val="3"/>
      <charset val="136"/>
    </font>
    <font>
      <sz val="8"/>
      <color rgb="FFFF0000"/>
      <name val="細明體"/>
      <family val="3"/>
      <charset val="136"/>
    </font>
    <font>
      <u/>
      <sz val="15"/>
      <name val="華康海報體W9"/>
      <family val="5"/>
      <charset val="136"/>
    </font>
    <font>
      <sz val="8"/>
      <name val="華康娃娃體(P)"/>
      <family val="3"/>
      <charset val="136"/>
    </font>
    <font>
      <sz val="7"/>
      <name val="華康娃娃體(P)"/>
      <family val="3"/>
      <charset val="136"/>
    </font>
    <font>
      <sz val="12"/>
      <name val="新細明體"/>
      <family val="1"/>
      <charset val="136"/>
      <scheme val="minor"/>
    </font>
    <font>
      <sz val="16"/>
      <color theme="9" tint="-0.249977111117893"/>
      <name val="華康中特圓體"/>
      <family val="3"/>
      <charset val="136"/>
    </font>
    <font>
      <sz val="15"/>
      <color rgb="FF00B050"/>
      <name val="華康中特圓體"/>
      <family val="3"/>
      <charset val="136"/>
    </font>
    <font>
      <sz val="15"/>
      <color indexed="17"/>
      <name val="華康中特圓體"/>
      <family val="3"/>
      <charset val="136"/>
    </font>
    <font>
      <sz val="15"/>
      <color rgb="FFFF0000"/>
      <name val="華康中特圓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4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shrinkToFi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textRotation="255"/>
    </xf>
    <xf numFmtId="0" fontId="4" fillId="0" borderId="2" xfId="0" applyFont="1" applyFill="1" applyBorder="1" applyAlignment="1">
      <alignment horizontal="center" vertical="center" textRotation="255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wrapText="1" shrinkToFit="1"/>
    </xf>
    <xf numFmtId="0" fontId="3" fillId="2" borderId="4" xfId="0" applyFont="1" applyFill="1" applyBorder="1" applyAlignment="1">
      <alignment horizontal="center" vertical="center" wrapText="1" shrinkToFit="1"/>
    </xf>
    <xf numFmtId="176" fontId="5" fillId="0" borderId="5" xfId="0" applyNumberFormat="1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shrinkToFit="1"/>
    </xf>
    <xf numFmtId="0" fontId="6" fillId="3" borderId="6" xfId="0" applyFont="1" applyFill="1" applyBorder="1" applyAlignment="1">
      <alignment horizontal="center" vertical="center" shrinkToFit="1"/>
    </xf>
    <xf numFmtId="0" fontId="4" fillId="3" borderId="6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1" fontId="7" fillId="3" borderId="7" xfId="0" applyNumberFormat="1" applyFont="1" applyFill="1" applyBorder="1" applyAlignment="1">
      <alignment horizontal="center" vertical="center"/>
    </xf>
    <xf numFmtId="176" fontId="8" fillId="0" borderId="9" xfId="0" applyNumberFormat="1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shrinkToFit="1"/>
    </xf>
    <xf numFmtId="0" fontId="6" fillId="3" borderId="10" xfId="0" applyFont="1" applyFill="1" applyBorder="1" applyAlignment="1">
      <alignment horizontal="center" vertical="center" shrinkToFit="1"/>
    </xf>
    <xf numFmtId="0" fontId="4" fillId="3" borderId="10" xfId="0" applyFont="1" applyFill="1" applyBorder="1" applyAlignment="1">
      <alignment horizontal="center" shrinkToFit="1"/>
    </xf>
    <xf numFmtId="0" fontId="7" fillId="0" borderId="10" xfId="0" applyFont="1" applyFill="1" applyBorder="1" applyAlignment="1">
      <alignment horizontal="center" shrinkToFit="1"/>
    </xf>
    <xf numFmtId="0" fontId="7" fillId="0" borderId="12" xfId="0" applyFont="1" applyFill="1" applyBorder="1" applyAlignment="1">
      <alignment horizontal="center" shrinkToFit="1"/>
    </xf>
    <xf numFmtId="1" fontId="7" fillId="0" borderId="12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6" fillId="3" borderId="14" xfId="0" applyFont="1" applyFill="1" applyBorder="1" applyAlignment="1">
      <alignment horizontal="center" vertical="center" shrinkToFit="1"/>
    </xf>
    <xf numFmtId="0" fontId="7" fillId="3" borderId="15" xfId="0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 shrinkToFit="1"/>
    </xf>
    <xf numFmtId="0" fontId="7" fillId="0" borderId="16" xfId="0" applyFont="1" applyFill="1" applyBorder="1" applyAlignment="1">
      <alignment horizontal="center" vertical="center" shrinkToFit="1"/>
    </xf>
    <xf numFmtId="176" fontId="11" fillId="0" borderId="9" xfId="0" applyNumberFormat="1" applyFont="1" applyFill="1" applyBorder="1" applyAlignment="1">
      <alignment horizontal="center" vertical="center" shrinkToFit="1"/>
    </xf>
    <xf numFmtId="0" fontId="8" fillId="0" borderId="15" xfId="0" applyFont="1" applyFill="1" applyBorder="1" applyAlignment="1">
      <alignment horizontal="center"/>
    </xf>
    <xf numFmtId="0" fontId="9" fillId="0" borderId="15" xfId="0" applyFont="1" applyFill="1" applyBorder="1" applyAlignment="1">
      <alignment horizontal="center" shrinkToFit="1"/>
    </xf>
    <xf numFmtId="0" fontId="4" fillId="0" borderId="15" xfId="0" applyFont="1" applyFill="1" applyBorder="1" applyAlignment="1">
      <alignment horizontal="center" shrinkToFit="1"/>
    </xf>
    <xf numFmtId="0" fontId="12" fillId="0" borderId="15" xfId="0" applyFont="1" applyFill="1" applyBorder="1" applyAlignment="1">
      <alignment horizontal="center" shrinkToFit="1"/>
    </xf>
    <xf numFmtId="0" fontId="6" fillId="3" borderId="15" xfId="0" applyFont="1" applyFill="1" applyBorder="1" applyAlignment="1">
      <alignment horizontal="center" vertical="center" shrinkToFit="1"/>
    </xf>
    <xf numFmtId="0" fontId="4" fillId="3" borderId="15" xfId="0" applyFont="1" applyFill="1" applyBorder="1" applyAlignment="1">
      <alignment horizontal="center" shrinkToFit="1"/>
    </xf>
    <xf numFmtId="0" fontId="7" fillId="3" borderId="15" xfId="0" applyFont="1" applyFill="1" applyBorder="1" applyAlignment="1">
      <alignment horizontal="center" shrinkToFit="1"/>
    </xf>
    <xf numFmtId="0" fontId="7" fillId="3" borderId="16" xfId="0" applyFont="1" applyFill="1" applyBorder="1" applyAlignment="1">
      <alignment horizontal="center" shrinkToFit="1"/>
    </xf>
    <xf numFmtId="1" fontId="7" fillId="3" borderId="16" xfId="0" applyNumberFormat="1" applyFont="1" applyFill="1" applyBorder="1" applyAlignment="1">
      <alignment horizontal="center" vertical="center"/>
    </xf>
    <xf numFmtId="176" fontId="5" fillId="0" borderId="18" xfId="0" applyNumberFormat="1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shrinkToFit="1"/>
    </xf>
    <xf numFmtId="176" fontId="10" fillId="0" borderId="19" xfId="0" applyNumberFormat="1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12" fillId="0" borderId="10" xfId="0" applyFont="1" applyFill="1" applyBorder="1" applyAlignment="1">
      <alignment horizontal="center" shrinkToFit="1"/>
    </xf>
    <xf numFmtId="176" fontId="5" fillId="3" borderId="5" xfId="0" applyNumberFormat="1" applyFont="1" applyFill="1" applyBorder="1" applyAlignment="1">
      <alignment horizontal="center" vertical="center" shrinkToFit="1"/>
    </xf>
    <xf numFmtId="0" fontId="5" fillId="3" borderId="6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 shrinkToFit="1"/>
    </xf>
    <xf numFmtId="0" fontId="4" fillId="3" borderId="7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4" borderId="7" xfId="0" applyFont="1" applyFill="1" applyBorder="1" applyAlignment="1">
      <alignment horizontal="center" vertical="center" shrinkToFit="1"/>
    </xf>
    <xf numFmtId="0" fontId="1" fillId="3" borderId="0" xfId="0" applyFont="1" applyFill="1" applyAlignment="1">
      <alignment horizontal="center" vertical="center"/>
    </xf>
    <xf numFmtId="176" fontId="13" fillId="3" borderId="21" xfId="0" applyNumberFormat="1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 vertical="center" shrinkToFit="1"/>
    </xf>
    <xf numFmtId="0" fontId="4" fillId="3" borderId="10" xfId="0" applyFont="1" applyFill="1" applyBorder="1" applyAlignment="1">
      <alignment horizontal="center" vertical="center" shrinkToFit="1"/>
    </xf>
    <xf numFmtId="0" fontId="4" fillId="3" borderId="16" xfId="0" applyFont="1" applyFill="1" applyBorder="1" applyAlignment="1">
      <alignment horizontal="center" shrinkToFit="1"/>
    </xf>
    <xf numFmtId="0" fontId="7" fillId="0" borderId="21" xfId="0" applyFont="1" applyFill="1" applyBorder="1" applyAlignment="1">
      <alignment horizontal="center" shrinkToFit="1"/>
    </xf>
    <xf numFmtId="0" fontId="10" fillId="3" borderId="0" xfId="0" applyFont="1" applyFill="1" applyAlignment="1">
      <alignment horizontal="center" vertical="center"/>
    </xf>
    <xf numFmtId="0" fontId="6" fillId="3" borderId="18" xfId="0" applyFont="1" applyFill="1" applyBorder="1" applyAlignment="1">
      <alignment horizontal="center" vertical="center" shrinkToFit="1"/>
    </xf>
    <xf numFmtId="0" fontId="4" fillId="3" borderId="22" xfId="0" applyFont="1" applyFill="1" applyBorder="1" applyAlignment="1">
      <alignment horizontal="center" vertical="center" shrinkToFit="1"/>
    </xf>
    <xf numFmtId="176" fontId="8" fillId="3" borderId="21" xfId="0" applyNumberFormat="1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0" fontId="4" fillId="3" borderId="23" xfId="0" applyFont="1" applyFill="1" applyBorder="1" applyAlignment="1">
      <alignment horizontal="center" shrinkToFit="1"/>
    </xf>
    <xf numFmtId="176" fontId="5" fillId="0" borderId="9" xfId="0" applyNumberFormat="1" applyFont="1" applyFill="1" applyBorder="1" applyAlignment="1">
      <alignment horizontal="center" vertical="center" shrinkToFit="1"/>
    </xf>
    <xf numFmtId="0" fontId="5" fillId="0" borderId="15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 shrinkToFit="1"/>
    </xf>
    <xf numFmtId="0" fontId="4" fillId="3" borderId="20" xfId="0" applyFont="1" applyFill="1" applyBorder="1" applyAlignment="1">
      <alignment horizontal="center" vertical="center" shrinkToFit="1"/>
    </xf>
    <xf numFmtId="0" fontId="4" fillId="3" borderId="0" xfId="0" applyFont="1" applyFill="1" applyBorder="1" applyAlignment="1">
      <alignment horizontal="center" vertical="center" shrinkToFit="1"/>
    </xf>
    <xf numFmtId="0" fontId="7" fillId="3" borderId="9" xfId="0" applyFont="1" applyFill="1" applyBorder="1" applyAlignment="1">
      <alignment horizontal="center" vertical="center" shrinkToFit="1"/>
    </xf>
    <xf numFmtId="176" fontId="8" fillId="0" borderId="21" xfId="0" applyNumberFormat="1" applyFont="1" applyFill="1" applyBorder="1" applyAlignment="1">
      <alignment horizontal="center"/>
    </xf>
    <xf numFmtId="0" fontId="10" fillId="0" borderId="10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 vertical="center" shrinkToFit="1"/>
    </xf>
    <xf numFmtId="0" fontId="4" fillId="3" borderId="15" xfId="0" applyFont="1" applyFill="1" applyBorder="1" applyAlignment="1">
      <alignment horizontal="center" vertical="center" shrinkToFit="1"/>
    </xf>
    <xf numFmtId="0" fontId="4" fillId="3" borderId="12" xfId="0" applyFont="1" applyFill="1" applyBorder="1" applyAlignment="1">
      <alignment horizontal="center" shrinkToFit="1"/>
    </xf>
    <xf numFmtId="0" fontId="7" fillId="3" borderId="21" xfId="0" applyFont="1" applyFill="1" applyBorder="1" applyAlignment="1">
      <alignment horizontal="center" shrinkToFit="1"/>
    </xf>
    <xf numFmtId="0" fontId="7" fillId="3" borderId="10" xfId="0" applyFont="1" applyFill="1" applyBorder="1" applyAlignment="1">
      <alignment horizontal="center" shrinkToFit="1"/>
    </xf>
    <xf numFmtId="0" fontId="7" fillId="3" borderId="12" xfId="0" applyFont="1" applyFill="1" applyBorder="1" applyAlignment="1">
      <alignment horizontal="center" shrinkToFit="1"/>
    </xf>
    <xf numFmtId="1" fontId="7" fillId="3" borderId="12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shrinkToFit="1"/>
    </xf>
    <xf numFmtId="0" fontId="9" fillId="3" borderId="20" xfId="0" applyFont="1" applyFill="1" applyBorder="1" applyAlignment="1">
      <alignment horizontal="center" vertical="center" shrinkToFit="1"/>
    </xf>
    <xf numFmtId="0" fontId="4" fillId="3" borderId="11" xfId="0" applyFont="1" applyFill="1" applyBorder="1" applyAlignment="1">
      <alignment horizontal="center" shrinkToFit="1"/>
    </xf>
    <xf numFmtId="0" fontId="5" fillId="0" borderId="24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3" borderId="8" xfId="0" applyFont="1" applyFill="1" applyBorder="1" applyAlignment="1">
      <alignment horizontal="center" vertical="center" shrinkToFit="1"/>
    </xf>
    <xf numFmtId="0" fontId="6" fillId="3" borderId="5" xfId="0" applyFont="1" applyFill="1" applyBorder="1" applyAlignment="1">
      <alignment horizontal="center" vertical="center" shrinkToFit="1"/>
    </xf>
    <xf numFmtId="176" fontId="8" fillId="0" borderId="19" xfId="0" applyNumberFormat="1" applyFont="1" applyFill="1" applyBorder="1" applyAlignment="1">
      <alignment horizontal="center"/>
    </xf>
    <xf numFmtId="0" fontId="8" fillId="0" borderId="25" xfId="0" applyFont="1" applyFill="1" applyBorder="1" applyAlignment="1">
      <alignment horizontal="center"/>
    </xf>
    <xf numFmtId="0" fontId="9" fillId="3" borderId="19" xfId="0" applyFont="1" applyFill="1" applyBorder="1" applyAlignment="1">
      <alignment horizontal="center" shrinkToFit="1"/>
    </xf>
    <xf numFmtId="0" fontId="4" fillId="0" borderId="21" xfId="0" applyFont="1" applyFill="1" applyBorder="1" applyAlignment="1">
      <alignment horizontal="center" vertical="center" shrinkToFit="1"/>
    </xf>
    <xf numFmtId="0" fontId="15" fillId="3" borderId="26" xfId="0" applyFont="1" applyFill="1" applyBorder="1" applyAlignment="1">
      <alignment horizontal="center" vertical="center" shrinkToFit="1"/>
    </xf>
    <xf numFmtId="0" fontId="4" fillId="3" borderId="17" xfId="0" applyFont="1" applyFill="1" applyBorder="1" applyAlignment="1">
      <alignment horizontal="center" vertical="center" shrinkToFit="1"/>
    </xf>
    <xf numFmtId="0" fontId="6" fillId="3" borderId="21" xfId="0" applyFont="1" applyFill="1" applyBorder="1" applyAlignment="1">
      <alignment horizontal="center" vertical="center" shrinkToFit="1"/>
    </xf>
    <xf numFmtId="0" fontId="7" fillId="4" borderId="16" xfId="0" applyFont="1" applyFill="1" applyBorder="1" applyAlignment="1">
      <alignment horizontal="center" vertical="center" shrinkToFit="1"/>
    </xf>
    <xf numFmtId="0" fontId="4" fillId="3" borderId="11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shrinkToFit="1"/>
    </xf>
    <xf numFmtId="0" fontId="7" fillId="0" borderId="16" xfId="0" applyFont="1" applyFill="1" applyBorder="1" applyAlignment="1">
      <alignment horizontal="center" shrinkToFit="1"/>
    </xf>
    <xf numFmtId="1" fontId="7" fillId="0" borderId="16" xfId="0" applyNumberFormat="1" applyFont="1" applyFill="1" applyBorder="1" applyAlignment="1">
      <alignment horizontal="center" vertical="center"/>
    </xf>
    <xf numFmtId="176" fontId="10" fillId="3" borderId="21" xfId="0" applyNumberFormat="1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 shrinkToFit="1"/>
    </xf>
    <xf numFmtId="0" fontId="16" fillId="3" borderId="12" xfId="0" applyFont="1" applyFill="1" applyBorder="1" applyAlignment="1">
      <alignment horizontal="center" shrinkToFit="1"/>
    </xf>
    <xf numFmtId="0" fontId="4" fillId="0" borderId="15" xfId="0" applyFont="1" applyFill="1" applyBorder="1" applyAlignment="1">
      <alignment horizontal="center" vertical="center" shrinkToFit="1"/>
    </xf>
    <xf numFmtId="176" fontId="10" fillId="3" borderId="9" xfId="0" applyNumberFormat="1" applyFont="1" applyFill="1" applyBorder="1" applyAlignment="1">
      <alignment horizontal="center"/>
    </xf>
    <xf numFmtId="0" fontId="8" fillId="3" borderId="15" xfId="0" applyFont="1" applyFill="1" applyBorder="1" applyAlignment="1">
      <alignment horizontal="center"/>
    </xf>
    <xf numFmtId="0" fontId="9" fillId="3" borderId="15" xfId="0" applyFont="1" applyFill="1" applyBorder="1" applyAlignment="1">
      <alignment horizontal="center" vertical="center" shrinkToFit="1"/>
    </xf>
    <xf numFmtId="0" fontId="15" fillId="3" borderId="16" xfId="0" applyFont="1" applyFill="1" applyBorder="1" applyAlignment="1">
      <alignment horizontal="center" shrinkToFit="1"/>
    </xf>
    <xf numFmtId="0" fontId="4" fillId="3" borderId="14" xfId="0" applyFont="1" applyFill="1" applyBorder="1" applyAlignment="1">
      <alignment horizontal="center" vertical="center" shrinkToFit="1"/>
    </xf>
    <xf numFmtId="176" fontId="11" fillId="0" borderId="21" xfId="0" applyNumberFormat="1" applyFont="1" applyFill="1" applyBorder="1" applyAlignment="1">
      <alignment horizontal="center" vertical="center" shrinkToFit="1"/>
    </xf>
    <xf numFmtId="176" fontId="5" fillId="3" borderId="9" xfId="0" applyNumberFormat="1" applyFont="1" applyFill="1" applyBorder="1" applyAlignment="1">
      <alignment horizontal="center" vertical="center" shrinkToFit="1"/>
    </xf>
    <xf numFmtId="0" fontId="5" fillId="3" borderId="15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/>
    </xf>
    <xf numFmtId="0" fontId="18" fillId="3" borderId="10" xfId="0" applyFont="1" applyFill="1" applyBorder="1" applyAlignment="1">
      <alignment horizontal="center" vertical="center" shrinkToFit="1"/>
    </xf>
    <xf numFmtId="0" fontId="12" fillId="3" borderId="10" xfId="0" applyFont="1" applyFill="1" applyBorder="1" applyAlignment="1">
      <alignment horizontal="center" vertical="center" shrinkToFit="1"/>
    </xf>
    <xf numFmtId="0" fontId="4" fillId="3" borderId="0" xfId="0" applyFont="1" applyFill="1" applyBorder="1" applyAlignment="1">
      <alignment horizontal="center" shrinkToFit="1"/>
    </xf>
    <xf numFmtId="0" fontId="19" fillId="3" borderId="12" xfId="0" applyFont="1" applyFill="1" applyBorder="1" applyAlignment="1">
      <alignment horizontal="center" shrinkToFit="1"/>
    </xf>
    <xf numFmtId="0" fontId="18" fillId="3" borderId="12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shrinkToFit="1"/>
    </xf>
    <xf numFmtId="0" fontId="4" fillId="3" borderId="16" xfId="0" applyFont="1" applyFill="1" applyBorder="1" applyAlignment="1">
      <alignment horizontal="center" vertical="center" shrinkToFit="1"/>
    </xf>
    <xf numFmtId="1" fontId="7" fillId="0" borderId="7" xfId="0" applyNumberFormat="1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shrinkToFit="1"/>
    </xf>
    <xf numFmtId="0" fontId="21" fillId="0" borderId="10" xfId="0" applyFont="1" applyFill="1" applyBorder="1" applyAlignment="1">
      <alignment horizontal="center"/>
    </xf>
    <xf numFmtId="0" fontId="22" fillId="0" borderId="0" xfId="0" applyFont="1" applyFill="1" applyAlignment="1">
      <alignment horizontal="center" vertical="center"/>
    </xf>
    <xf numFmtId="0" fontId="23" fillId="0" borderId="0" xfId="0" applyFont="1">
      <alignment vertical="center"/>
    </xf>
    <xf numFmtId="0" fontId="27" fillId="3" borderId="6" xfId="0" applyFont="1" applyFill="1" applyBorder="1" applyAlignment="1">
      <alignment horizontal="center" vertical="center" shrinkToFit="1"/>
    </xf>
    <xf numFmtId="0" fontId="27" fillId="3" borderId="15" xfId="0" applyFont="1" applyFill="1" applyBorder="1" applyAlignment="1">
      <alignment horizontal="center" shrinkToFit="1"/>
    </xf>
    <xf numFmtId="0" fontId="27" fillId="3" borderId="7" xfId="0" applyFont="1" applyFill="1" applyBorder="1" applyAlignment="1">
      <alignment horizontal="center" vertical="center" shrinkToFit="1"/>
    </xf>
    <xf numFmtId="0" fontId="27" fillId="3" borderId="16" xfId="0" applyFont="1" applyFill="1" applyBorder="1" applyAlignment="1">
      <alignment horizontal="center" shrinkToFit="1"/>
    </xf>
    <xf numFmtId="0" fontId="27" fillId="3" borderId="10" xfId="0" applyFont="1" applyFill="1" applyBorder="1" applyAlignment="1">
      <alignment horizontal="center" shrinkToFit="1"/>
    </xf>
    <xf numFmtId="0" fontId="27" fillId="3" borderId="12" xfId="0" applyFont="1" applyFill="1" applyBorder="1" applyAlignment="1">
      <alignment horizontal="center" shrinkToFit="1"/>
    </xf>
    <xf numFmtId="0" fontId="7" fillId="0" borderId="13" xfId="0" applyFont="1" applyFill="1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25" fillId="0" borderId="0" xfId="0" applyFont="1" applyFill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4" fillId="0" borderId="0" xfId="0" applyFont="1" applyFill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14654</xdr:rowOff>
    </xdr:from>
    <xdr:to>
      <xdr:col>16</xdr:col>
      <xdr:colOff>0</xdr:colOff>
      <xdr:row>1</xdr:row>
      <xdr:rowOff>405633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7150" y="1443404"/>
          <a:ext cx="12830175" cy="390979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73152" tIns="45720" rIns="0" bIns="0" anchor="ctr" upright="1"/>
        <a:lstStyle/>
        <a:p>
          <a:pPr algn="ctr" rtl="0">
            <a:lnSpc>
              <a:spcPts val="2900"/>
            </a:lnSpc>
            <a:defRPr sz="1000"/>
          </a:pPr>
          <a:r>
            <a:rPr lang="zh-TW" altLang="en-US" sz="2200" b="0" i="0" u="none" strike="noStrike" baseline="0">
              <a:solidFill>
                <a:srgbClr val="3366FF"/>
              </a:solidFill>
              <a:latin typeface="+mj-ea"/>
              <a:ea typeface="+mj-ea"/>
              <a:cs typeface="文鼎ＰＯＰ－４"/>
            </a:rPr>
            <a:t>廣豐食品有限公司</a:t>
          </a:r>
          <a:r>
            <a:rPr lang="zh-TW" altLang="en-US" sz="2200" b="0" i="0" u="none" strike="noStrike" baseline="0">
              <a:solidFill>
                <a:srgbClr val="FF9900"/>
              </a:solidFill>
              <a:latin typeface="+mj-ea"/>
              <a:ea typeface="+mj-ea"/>
              <a:cs typeface="文鼎ＰＯＰ－４"/>
            </a:rPr>
            <a:t> </a:t>
          </a:r>
          <a:r>
            <a:rPr lang="zh-TW" altLang="en-US" sz="1600" b="0" i="0" u="none" strike="noStrike" baseline="0">
              <a:solidFill>
                <a:srgbClr val="FF6600"/>
              </a:solidFill>
              <a:latin typeface="+mj-ea"/>
              <a:ea typeface="+mj-ea"/>
              <a:cs typeface="文鼎ＰＯＰ－４"/>
            </a:rPr>
            <a:t>中平國小</a:t>
          </a:r>
          <a:r>
            <a:rPr lang="en-US" altLang="zh-TW" sz="1600" b="0" i="0" u="none" strike="noStrike" baseline="0">
              <a:solidFill>
                <a:srgbClr val="FF6600"/>
              </a:solidFill>
              <a:latin typeface="+mj-ea"/>
              <a:ea typeface="+mj-ea"/>
              <a:cs typeface="文鼎ＰＯＰ－４"/>
            </a:rPr>
            <a:t>(</a:t>
          </a:r>
          <a:r>
            <a:rPr lang="zh-TW" altLang="en-US" sz="1600" b="0" i="0" u="none" strike="noStrike" baseline="0">
              <a:solidFill>
                <a:srgbClr val="FF6600"/>
              </a:solidFill>
              <a:latin typeface="+mj-ea"/>
              <a:ea typeface="+mj-ea"/>
              <a:cs typeface="文鼎ＰＯＰ－４"/>
            </a:rPr>
            <a:t>一</a:t>
          </a:r>
          <a:r>
            <a:rPr lang="zh-TW" altLang="en-US" sz="1600" b="0" i="0" u="none" strike="noStrike" baseline="0">
              <a:solidFill>
                <a:srgbClr val="FF6600"/>
              </a:solidFill>
              <a:latin typeface="PMingLiU" panose="02020500000000000000" pitchFamily="18" charset="-120"/>
              <a:ea typeface="PMingLiU" panose="02020500000000000000" pitchFamily="18" charset="-120"/>
              <a:cs typeface="文鼎ＰＯＰ－４"/>
            </a:rPr>
            <a:t>、</a:t>
          </a:r>
          <a:r>
            <a:rPr lang="zh-TW" altLang="en-US" sz="1600" b="0" i="0" u="none" strike="noStrike" baseline="0">
              <a:solidFill>
                <a:srgbClr val="FF6600"/>
              </a:solidFill>
              <a:latin typeface="+mj-ea"/>
              <a:ea typeface="+mj-ea"/>
              <a:cs typeface="文鼎ＰＯＰ－４"/>
            </a:rPr>
            <a:t>二年級</a:t>
          </a:r>
          <a:r>
            <a:rPr lang="en-US" altLang="zh-TW" sz="1600" b="0" i="0" u="none" strike="noStrike" baseline="0">
              <a:solidFill>
                <a:srgbClr val="FF6600"/>
              </a:solidFill>
              <a:latin typeface="+mj-ea"/>
              <a:ea typeface="+mj-ea"/>
              <a:cs typeface="文鼎ＰＯＰ－４"/>
            </a:rPr>
            <a:t>)</a:t>
          </a:r>
          <a:r>
            <a:rPr lang="zh-TW" altLang="en-US" sz="1600" b="0" i="0" u="none" strike="noStrike" baseline="0">
              <a:solidFill>
                <a:srgbClr val="FF6600"/>
              </a:solidFill>
              <a:latin typeface="+mj-ea"/>
              <a:ea typeface="+mj-ea"/>
              <a:cs typeface="文鼎ＰＯＰ－４"/>
            </a:rPr>
            <a:t>10</a:t>
          </a:r>
          <a:r>
            <a:rPr lang="en-US" altLang="zh-TW" sz="1600" b="0" i="0" u="none" strike="noStrike" baseline="0">
              <a:solidFill>
                <a:srgbClr val="FF6600"/>
              </a:solidFill>
              <a:latin typeface="+mj-ea"/>
              <a:ea typeface="+mj-ea"/>
              <a:cs typeface="文鼎ＰＯＰ－４"/>
            </a:rPr>
            <a:t>7</a:t>
          </a:r>
          <a:r>
            <a:rPr lang="zh-TW" altLang="en-US" sz="1600" b="0" i="0" u="none" strike="noStrike" baseline="0">
              <a:solidFill>
                <a:srgbClr val="FF6600"/>
              </a:solidFill>
              <a:latin typeface="+mj-ea"/>
              <a:ea typeface="+mj-ea"/>
              <a:cs typeface="文鼎ＰＯＰ－４"/>
            </a:rPr>
            <a:t>年</a:t>
          </a:r>
          <a:r>
            <a:rPr lang="en-US" altLang="zh-TW" sz="1600" b="0" i="0" u="none" strike="noStrike" baseline="0">
              <a:solidFill>
                <a:srgbClr val="FF6600"/>
              </a:solidFill>
              <a:latin typeface="+mj-ea"/>
              <a:ea typeface="+mj-ea"/>
              <a:cs typeface="文鼎ＰＯＰ－４"/>
            </a:rPr>
            <a:t>11</a:t>
          </a:r>
          <a:r>
            <a:rPr lang="zh-TW" altLang="en-US" sz="1600" b="0" i="0" u="none" strike="noStrike" baseline="0">
              <a:solidFill>
                <a:srgbClr val="FF6600"/>
              </a:solidFill>
              <a:latin typeface="+mj-ea"/>
              <a:ea typeface="+mj-ea"/>
              <a:cs typeface="文鼎ＰＯＰ－４"/>
            </a:rPr>
            <a:t>月菜單  </a:t>
          </a:r>
          <a:r>
            <a:rPr lang="zh-TW" altLang="en-US" sz="1200" b="0" i="0" u="none" strike="noStrike" baseline="0">
              <a:solidFill>
                <a:srgbClr val="FF6600"/>
              </a:solidFill>
              <a:latin typeface="+mj-ea"/>
              <a:ea typeface="+mj-ea"/>
              <a:cs typeface="文鼎ＰＯＰ－４"/>
            </a:rPr>
            <a:t>營養師:陳筱雯</a:t>
          </a:r>
          <a:endParaRPr lang="zh-TW" altLang="en-US" sz="1800" b="0" i="0" u="none" strike="noStrike" baseline="0">
            <a:solidFill>
              <a:srgbClr val="FF99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0"/>
  <sheetViews>
    <sheetView tabSelected="1" zoomScale="90" zoomScaleNormal="90" workbookViewId="0">
      <selection activeCell="F52" sqref="F52"/>
    </sheetView>
  </sheetViews>
  <sheetFormatPr defaultColWidth="9" defaultRowHeight="19.8"/>
  <cols>
    <col min="1" max="1" width="10.44140625" style="1" customWidth="1"/>
    <col min="2" max="2" width="2.6640625" style="2" customWidth="1"/>
    <col min="3" max="3" width="19.21875" style="3" customWidth="1"/>
    <col min="4" max="4" width="29.21875" style="3" customWidth="1"/>
    <col min="5" max="5" width="23.109375" style="3" customWidth="1"/>
    <col min="6" max="6" width="19.33203125" style="3" customWidth="1"/>
    <col min="7" max="7" width="15.109375" style="2" customWidth="1"/>
    <col min="8" max="8" width="21.109375" style="3" customWidth="1"/>
    <col min="9" max="9" width="3.109375" style="3" customWidth="1"/>
    <col min="10" max="10" width="3.6640625" style="3" customWidth="1"/>
    <col min="11" max="14" width="3.33203125" style="3" customWidth="1"/>
    <col min="15" max="16" width="4.21875" style="3" customWidth="1"/>
    <col min="17" max="16384" width="9" style="2"/>
  </cols>
  <sheetData>
    <row r="1" spans="1:23" ht="112.5" customHeight="1">
      <c r="Q1" s="3"/>
      <c r="R1" s="3"/>
      <c r="S1" s="3"/>
      <c r="T1" s="3"/>
      <c r="U1" s="3"/>
      <c r="V1" s="3"/>
      <c r="W1" s="3"/>
    </row>
    <row r="2" spans="1:23" ht="37.5" customHeight="1" thickBot="1">
      <c r="G2" s="4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23" s="1" customFormat="1" ht="38.1" customHeight="1" thickBot="1">
      <c r="A3" s="6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8" t="s">
        <v>4</v>
      </c>
      <c r="G3" s="9" t="s">
        <v>5</v>
      </c>
      <c r="H3" s="8" t="s">
        <v>6</v>
      </c>
      <c r="I3" s="10" t="s">
        <v>7</v>
      </c>
      <c r="J3" s="10" t="s">
        <v>8</v>
      </c>
      <c r="K3" s="10" t="s">
        <v>9</v>
      </c>
      <c r="L3" s="10" t="s">
        <v>10</v>
      </c>
      <c r="M3" s="11" t="s">
        <v>11</v>
      </c>
      <c r="N3" s="11" t="s">
        <v>12</v>
      </c>
      <c r="O3" s="11" t="s">
        <v>13</v>
      </c>
      <c r="P3" s="12" t="s">
        <v>14</v>
      </c>
    </row>
    <row r="4" spans="1:23" ht="20.100000000000001" customHeight="1">
      <c r="A4" s="13">
        <v>43405</v>
      </c>
      <c r="B4" s="14" t="s">
        <v>15</v>
      </c>
      <c r="C4" s="15" t="s">
        <v>16</v>
      </c>
      <c r="D4" s="15" t="s">
        <v>17</v>
      </c>
      <c r="E4" s="15" t="s">
        <v>18</v>
      </c>
      <c r="F4" s="15" t="s">
        <v>19</v>
      </c>
      <c r="G4" s="16" t="s">
        <v>20</v>
      </c>
      <c r="H4" s="17" t="s">
        <v>21</v>
      </c>
      <c r="I4" s="18">
        <v>5.8</v>
      </c>
      <c r="J4" s="18">
        <v>2.5</v>
      </c>
      <c r="K4" s="18">
        <v>1.5</v>
      </c>
      <c r="L4" s="18">
        <v>2.6</v>
      </c>
      <c r="M4" s="19"/>
      <c r="N4" s="19"/>
      <c r="O4" s="20">
        <f>I4*70+J4*75+K4*25+L4*45+M4*60+N4*120</f>
        <v>748</v>
      </c>
      <c r="P4" s="144" t="s">
        <v>22</v>
      </c>
    </row>
    <row r="5" spans="1:23" s="31" customFormat="1" ht="20.100000000000001" customHeight="1" thickBot="1">
      <c r="A5" s="21"/>
      <c r="B5" s="22"/>
      <c r="C5" s="23" t="s">
        <v>23</v>
      </c>
      <c r="D5" s="24" t="s">
        <v>24</v>
      </c>
      <c r="E5" s="25" t="s">
        <v>25</v>
      </c>
      <c r="F5" s="25" t="s">
        <v>26</v>
      </c>
      <c r="G5" s="26" t="s">
        <v>27</v>
      </c>
      <c r="H5" s="27" t="s">
        <v>28</v>
      </c>
      <c r="I5" s="28"/>
      <c r="J5" s="28"/>
      <c r="K5" s="28"/>
      <c r="L5" s="28"/>
      <c r="M5" s="29"/>
      <c r="N5" s="29"/>
      <c r="O5" s="30"/>
      <c r="P5" s="145"/>
    </row>
    <row r="6" spans="1:23" s="31" customFormat="1" ht="20.100000000000001" customHeight="1">
      <c r="A6" s="13">
        <f>A4+1</f>
        <v>43406</v>
      </c>
      <c r="B6" s="14" t="s">
        <v>29</v>
      </c>
      <c r="C6" s="15" t="s">
        <v>30</v>
      </c>
      <c r="D6" s="15" t="s">
        <v>31</v>
      </c>
      <c r="E6" s="15" t="s">
        <v>32</v>
      </c>
      <c r="F6" s="15" t="s">
        <v>33</v>
      </c>
      <c r="G6" s="32" t="s">
        <v>20</v>
      </c>
      <c r="H6" s="136" t="s">
        <v>34</v>
      </c>
      <c r="I6" s="33">
        <v>5.7</v>
      </c>
      <c r="J6" s="34">
        <v>2.6</v>
      </c>
      <c r="K6" s="34">
        <v>1.5</v>
      </c>
      <c r="L6" s="34">
        <v>2.5</v>
      </c>
      <c r="M6" s="35"/>
      <c r="N6" s="35"/>
      <c r="O6" s="20">
        <f>I6*70+J6*75+K6*25+L6*45+M6*60+N6*120</f>
        <v>744</v>
      </c>
      <c r="P6" s="144" t="s">
        <v>35</v>
      </c>
    </row>
    <row r="7" spans="1:23" s="31" customFormat="1" ht="20.100000000000001" customHeight="1" thickBot="1">
      <c r="A7" s="36" t="s">
        <v>36</v>
      </c>
      <c r="B7" s="37"/>
      <c r="C7" s="38" t="s">
        <v>37</v>
      </c>
      <c r="D7" s="39" t="s">
        <v>38</v>
      </c>
      <c r="E7" s="40" t="s">
        <v>39</v>
      </c>
      <c r="F7" s="39" t="s">
        <v>40</v>
      </c>
      <c r="G7" s="41" t="s">
        <v>27</v>
      </c>
      <c r="H7" s="137" t="s">
        <v>41</v>
      </c>
      <c r="I7" s="43"/>
      <c r="J7" s="43"/>
      <c r="K7" s="43"/>
      <c r="L7" s="43"/>
      <c r="M7" s="44"/>
      <c r="N7" s="44"/>
      <c r="O7" s="45"/>
      <c r="P7" s="143"/>
    </row>
    <row r="8" spans="1:23" s="31" customFormat="1" ht="20.100000000000001" customHeight="1">
      <c r="A8" s="46">
        <f>A6+3</f>
        <v>43409</v>
      </c>
      <c r="B8" s="47" t="s">
        <v>42</v>
      </c>
      <c r="C8" s="15" t="s">
        <v>30</v>
      </c>
      <c r="D8" s="15" t="s">
        <v>43</v>
      </c>
      <c r="E8" s="15" t="s">
        <v>44</v>
      </c>
      <c r="F8" s="15" t="s">
        <v>45</v>
      </c>
      <c r="G8" s="16" t="s">
        <v>46</v>
      </c>
      <c r="H8" s="17" t="s">
        <v>47</v>
      </c>
      <c r="I8" s="48">
        <v>5.8</v>
      </c>
      <c r="J8" s="18">
        <v>2.5</v>
      </c>
      <c r="K8" s="18">
        <v>1.6</v>
      </c>
      <c r="L8" s="18">
        <v>2.5</v>
      </c>
      <c r="M8" s="19"/>
      <c r="N8" s="19"/>
      <c r="O8" s="20">
        <f>I8*70+J8*75+K8*25+L8*45+M8*60+N8*120</f>
        <v>746</v>
      </c>
      <c r="P8" s="144" t="s">
        <v>22</v>
      </c>
    </row>
    <row r="9" spans="1:23" s="31" customFormat="1" ht="20.100000000000001" customHeight="1" thickBot="1">
      <c r="A9" s="49"/>
      <c r="B9" s="50"/>
      <c r="C9" s="51" t="s">
        <v>37</v>
      </c>
      <c r="D9" s="52" t="s">
        <v>48</v>
      </c>
      <c r="E9" s="53" t="s">
        <v>49</v>
      </c>
      <c r="F9" s="53" t="s">
        <v>50</v>
      </c>
      <c r="G9" s="26" t="s">
        <v>51</v>
      </c>
      <c r="H9" s="27" t="s">
        <v>52</v>
      </c>
      <c r="I9" s="43"/>
      <c r="J9" s="43"/>
      <c r="K9" s="43"/>
      <c r="L9" s="43"/>
      <c r="M9" s="44"/>
      <c r="N9" s="44"/>
      <c r="O9" s="45"/>
      <c r="P9" s="145"/>
    </row>
    <row r="10" spans="1:23" s="60" customFormat="1" ht="20.100000000000001" customHeight="1">
      <c r="A10" s="54">
        <f>A8+1</f>
        <v>43410</v>
      </c>
      <c r="B10" s="55" t="s">
        <v>53</v>
      </c>
      <c r="C10" s="17" t="s">
        <v>54</v>
      </c>
      <c r="D10" s="17" t="s">
        <v>55</v>
      </c>
      <c r="E10" s="17" t="s">
        <v>56</v>
      </c>
      <c r="F10" s="17" t="s">
        <v>57</v>
      </c>
      <c r="G10" s="56" t="s">
        <v>20</v>
      </c>
      <c r="H10" s="57" t="s">
        <v>58</v>
      </c>
      <c r="I10" s="58">
        <v>5.6</v>
      </c>
      <c r="J10" s="18">
        <v>2.5</v>
      </c>
      <c r="K10" s="18">
        <v>1.5</v>
      </c>
      <c r="L10" s="18">
        <v>2.5</v>
      </c>
      <c r="M10" s="59">
        <v>1</v>
      </c>
      <c r="N10" s="19"/>
      <c r="O10" s="20">
        <f>I10*70+J10*75+K10*25+L10*45+M10*60+N10*120</f>
        <v>789.5</v>
      </c>
      <c r="P10" s="144" t="s">
        <v>59</v>
      </c>
    </row>
    <row r="11" spans="1:23" s="67" customFormat="1" ht="20.100000000000001" customHeight="1" thickBot="1">
      <c r="A11" s="61"/>
      <c r="B11" s="62"/>
      <c r="C11" s="63" t="s">
        <v>60</v>
      </c>
      <c r="D11" s="64" t="s">
        <v>61</v>
      </c>
      <c r="E11" s="64" t="s">
        <v>62</v>
      </c>
      <c r="F11" s="64" t="s">
        <v>63</v>
      </c>
      <c r="G11" s="41" t="s">
        <v>27</v>
      </c>
      <c r="H11" s="65" t="s">
        <v>64</v>
      </c>
      <c r="I11" s="66"/>
      <c r="J11" s="28"/>
      <c r="K11" s="28"/>
      <c r="L11" s="28"/>
      <c r="M11" s="29"/>
      <c r="N11" s="29"/>
      <c r="O11" s="30"/>
      <c r="P11" s="143"/>
    </row>
    <row r="12" spans="1:23" s="60" customFormat="1" ht="20.100000000000001" customHeight="1">
      <c r="A12" s="54">
        <f>A10+1</f>
        <v>43411</v>
      </c>
      <c r="B12" s="55" t="s">
        <v>65</v>
      </c>
      <c r="C12" s="17" t="s">
        <v>66</v>
      </c>
      <c r="D12" s="17" t="s">
        <v>67</v>
      </c>
      <c r="E12" s="17" t="s">
        <v>68</v>
      </c>
      <c r="F12" s="57" t="s">
        <v>69</v>
      </c>
      <c r="G12" s="68" t="s">
        <v>46</v>
      </c>
      <c r="H12" s="69" t="s">
        <v>70</v>
      </c>
      <c r="I12" s="58">
        <v>5.7</v>
      </c>
      <c r="J12" s="18">
        <v>2.7</v>
      </c>
      <c r="K12" s="18">
        <v>1.7</v>
      </c>
      <c r="L12" s="18">
        <v>2.6</v>
      </c>
      <c r="M12" s="19"/>
      <c r="N12" s="19"/>
      <c r="O12" s="20">
        <f>I12*70+J12*75+K12*25+L12*45+M12*60+N12*120</f>
        <v>761</v>
      </c>
      <c r="P12" s="144" t="s">
        <v>22</v>
      </c>
    </row>
    <row r="13" spans="1:23" s="67" customFormat="1" ht="20.100000000000001" customHeight="1" thickBot="1">
      <c r="A13" s="70"/>
      <c r="B13" s="62"/>
      <c r="C13" s="63" t="s">
        <v>71</v>
      </c>
      <c r="D13" s="64" t="s">
        <v>72</v>
      </c>
      <c r="E13" s="64" t="s">
        <v>73</v>
      </c>
      <c r="F13" s="71" t="s">
        <v>74</v>
      </c>
      <c r="G13" s="72" t="s">
        <v>51</v>
      </c>
      <c r="H13" s="73" t="s">
        <v>75</v>
      </c>
      <c r="I13" s="66"/>
      <c r="J13" s="28"/>
      <c r="K13" s="28"/>
      <c r="L13" s="28"/>
      <c r="M13" s="29"/>
      <c r="N13" s="29"/>
      <c r="O13" s="30"/>
      <c r="P13" s="143"/>
    </row>
    <row r="14" spans="1:23" ht="20.100000000000001" customHeight="1">
      <c r="A14" s="74">
        <f>A12+1</f>
        <v>43412</v>
      </c>
      <c r="B14" s="75" t="s">
        <v>15</v>
      </c>
      <c r="C14" s="76" t="s">
        <v>76</v>
      </c>
      <c r="D14" s="77" t="s">
        <v>77</v>
      </c>
      <c r="E14" s="77" t="s">
        <v>78</v>
      </c>
      <c r="F14" s="17" t="s">
        <v>79</v>
      </c>
      <c r="G14" s="56" t="s">
        <v>80</v>
      </c>
      <c r="H14" s="78" t="s">
        <v>81</v>
      </c>
      <c r="I14" s="79">
        <v>5.8</v>
      </c>
      <c r="J14" s="34">
        <v>2.7</v>
      </c>
      <c r="K14" s="34">
        <v>1.5</v>
      </c>
      <c r="L14" s="34">
        <v>2.7</v>
      </c>
      <c r="M14" s="35"/>
      <c r="N14" s="35"/>
      <c r="O14" s="20">
        <f>I14*70+J14*75+K14*25+L14*45+M14*60+N14*120</f>
        <v>767.5</v>
      </c>
      <c r="P14" s="142" t="s">
        <v>22</v>
      </c>
    </row>
    <row r="15" spans="1:23" s="31" customFormat="1" ht="20.100000000000001" customHeight="1" thickBot="1">
      <c r="A15" s="80"/>
      <c r="B15" s="81"/>
      <c r="C15" s="82" t="s">
        <v>82</v>
      </c>
      <c r="D15" s="64" t="s">
        <v>83</v>
      </c>
      <c r="E15" s="64" t="s">
        <v>84</v>
      </c>
      <c r="F15" s="83" t="s">
        <v>85</v>
      </c>
      <c r="G15" s="41" t="s">
        <v>27</v>
      </c>
      <c r="H15" s="84" t="s">
        <v>86</v>
      </c>
      <c r="I15" s="85"/>
      <c r="J15" s="86"/>
      <c r="K15" s="86"/>
      <c r="L15" s="86"/>
      <c r="M15" s="87"/>
      <c r="N15" s="87"/>
      <c r="O15" s="88"/>
      <c r="P15" s="143"/>
    </row>
    <row r="16" spans="1:23" s="31" customFormat="1" ht="20.100000000000001" customHeight="1">
      <c r="A16" s="13">
        <f>A14+1</f>
        <v>43413</v>
      </c>
      <c r="B16" s="14" t="s">
        <v>87</v>
      </c>
      <c r="C16" s="17" t="s">
        <v>88</v>
      </c>
      <c r="D16" s="17" t="s">
        <v>89</v>
      </c>
      <c r="E16" s="83" t="s">
        <v>90</v>
      </c>
      <c r="F16" s="17" t="s">
        <v>91</v>
      </c>
      <c r="G16" s="16" t="s">
        <v>80</v>
      </c>
      <c r="H16" s="138" t="s">
        <v>92</v>
      </c>
      <c r="I16" s="89">
        <v>5.6</v>
      </c>
      <c r="J16" s="18">
        <v>2.6</v>
      </c>
      <c r="K16" s="18">
        <v>1.7</v>
      </c>
      <c r="L16" s="18">
        <v>2.6</v>
      </c>
      <c r="M16" s="19"/>
      <c r="N16" s="19"/>
      <c r="O16" s="20">
        <f>I16*70+J16*75+K16*25+L16*45+M16*60+N16*120</f>
        <v>746.5</v>
      </c>
      <c r="P16" s="144"/>
    </row>
    <row r="17" spans="1:16" s="31" customFormat="1" ht="20.100000000000001" customHeight="1" thickBot="1">
      <c r="A17" s="36" t="s">
        <v>36</v>
      </c>
      <c r="B17" s="37"/>
      <c r="C17" s="90" t="s">
        <v>37</v>
      </c>
      <c r="D17" s="83" t="s">
        <v>93</v>
      </c>
      <c r="E17" s="91" t="s">
        <v>94</v>
      </c>
      <c r="F17" s="83" t="s">
        <v>95</v>
      </c>
      <c r="G17" s="42" t="s">
        <v>27</v>
      </c>
      <c r="H17" s="139" t="s">
        <v>92</v>
      </c>
      <c r="I17" s="85"/>
      <c r="J17" s="86"/>
      <c r="K17" s="86"/>
      <c r="L17" s="86"/>
      <c r="M17" s="87"/>
      <c r="N17" s="87"/>
      <c r="O17" s="88"/>
      <c r="P17" s="145"/>
    </row>
    <row r="18" spans="1:16" s="31" customFormat="1" ht="20.100000000000001" customHeight="1">
      <c r="A18" s="46">
        <f>A16+3</f>
        <v>43416</v>
      </c>
      <c r="B18" s="92" t="s">
        <v>42</v>
      </c>
      <c r="C18" s="93" t="s">
        <v>30</v>
      </c>
      <c r="D18" s="94" t="s">
        <v>96</v>
      </c>
      <c r="E18" s="17" t="s">
        <v>97</v>
      </c>
      <c r="F18" s="95" t="s">
        <v>98</v>
      </c>
      <c r="G18" s="96" t="s">
        <v>46</v>
      </c>
      <c r="H18" s="57" t="s">
        <v>99</v>
      </c>
      <c r="I18" s="58">
        <v>5.7</v>
      </c>
      <c r="J18" s="18">
        <v>2.7</v>
      </c>
      <c r="K18" s="18">
        <v>1.7</v>
      </c>
      <c r="L18" s="18">
        <v>2.5</v>
      </c>
      <c r="M18" s="19"/>
      <c r="N18" s="19"/>
      <c r="O18" s="20">
        <f>I18*70+J18*75+K18*25+L18*45+M18*60+N18*120</f>
        <v>756.5</v>
      </c>
      <c r="P18" s="144" t="s">
        <v>22</v>
      </c>
    </row>
    <row r="19" spans="1:16" s="31" customFormat="1" ht="20.100000000000001" customHeight="1" thickBot="1">
      <c r="A19" s="97"/>
      <c r="B19" s="98"/>
      <c r="C19" s="99" t="s">
        <v>37</v>
      </c>
      <c r="D19" s="100" t="s">
        <v>100</v>
      </c>
      <c r="E19" s="101" t="s">
        <v>101</v>
      </c>
      <c r="F19" s="102" t="s">
        <v>102</v>
      </c>
      <c r="G19" s="103" t="s">
        <v>51</v>
      </c>
      <c r="H19" s="84" t="s">
        <v>103</v>
      </c>
      <c r="I19" s="66"/>
      <c r="J19" s="28"/>
      <c r="K19" s="28"/>
      <c r="L19" s="28"/>
      <c r="M19" s="29"/>
      <c r="N19" s="29"/>
      <c r="O19" s="30"/>
      <c r="P19" s="143"/>
    </row>
    <row r="20" spans="1:16" s="31" customFormat="1" ht="20.100000000000001" customHeight="1">
      <c r="A20" s="54">
        <f>A18+1</f>
        <v>43417</v>
      </c>
      <c r="B20" s="55" t="s">
        <v>104</v>
      </c>
      <c r="C20" s="17" t="s">
        <v>54</v>
      </c>
      <c r="D20" s="77" t="s">
        <v>105</v>
      </c>
      <c r="E20" s="17" t="s">
        <v>106</v>
      </c>
      <c r="F20" s="57" t="s">
        <v>107</v>
      </c>
      <c r="G20" s="68" t="s">
        <v>20</v>
      </c>
      <c r="H20" s="77" t="s">
        <v>108</v>
      </c>
      <c r="I20" s="34">
        <v>5.6</v>
      </c>
      <c r="J20" s="34">
        <v>2.7</v>
      </c>
      <c r="K20" s="34">
        <v>1.7</v>
      </c>
      <c r="L20" s="34">
        <v>2.6</v>
      </c>
      <c r="M20" s="35"/>
      <c r="N20" s="104">
        <v>0.5</v>
      </c>
      <c r="O20" s="45">
        <f>I20*70+J20*75+K20*25+L20*45+M20*60+N20*120</f>
        <v>814</v>
      </c>
      <c r="P20" s="144" t="s">
        <v>22</v>
      </c>
    </row>
    <row r="21" spans="1:16" s="31" customFormat="1" ht="20.100000000000001" customHeight="1" thickBot="1">
      <c r="A21" s="61"/>
      <c r="B21" s="62"/>
      <c r="C21" s="63" t="s">
        <v>60</v>
      </c>
      <c r="D21" s="105" t="s">
        <v>109</v>
      </c>
      <c r="E21" s="64" t="s">
        <v>110</v>
      </c>
      <c r="F21" s="71" t="s">
        <v>111</v>
      </c>
      <c r="G21" s="72" t="s">
        <v>27</v>
      </c>
      <c r="H21" s="106" t="s">
        <v>112</v>
      </c>
      <c r="I21" s="107"/>
      <c r="J21" s="107"/>
      <c r="K21" s="107"/>
      <c r="L21" s="107"/>
      <c r="M21" s="108"/>
      <c r="N21" s="108"/>
      <c r="O21" s="109"/>
      <c r="P21" s="145"/>
    </row>
    <row r="22" spans="1:16" s="31" customFormat="1" ht="20.100000000000001" customHeight="1">
      <c r="A22" s="54">
        <f>A20+1</f>
        <v>43418</v>
      </c>
      <c r="B22" s="55" t="s">
        <v>65</v>
      </c>
      <c r="C22" s="17" t="s">
        <v>113</v>
      </c>
      <c r="D22" s="17" t="s">
        <v>114</v>
      </c>
      <c r="E22" s="17" t="s">
        <v>115</v>
      </c>
      <c r="F22" s="17" t="s">
        <v>116</v>
      </c>
      <c r="G22" s="41" t="s">
        <v>46</v>
      </c>
      <c r="H22" s="17" t="s">
        <v>117</v>
      </c>
      <c r="I22" s="48">
        <v>5.7</v>
      </c>
      <c r="J22" s="18">
        <v>2.5</v>
      </c>
      <c r="K22" s="18">
        <v>1.6</v>
      </c>
      <c r="L22" s="18">
        <v>2.6</v>
      </c>
      <c r="M22" s="19"/>
      <c r="N22" s="19"/>
      <c r="O22" s="20">
        <f>I22*70+J22*75+K22*25+L22*45+M22*60+N22*120</f>
        <v>743.5</v>
      </c>
      <c r="P22" s="144" t="s">
        <v>22</v>
      </c>
    </row>
    <row r="23" spans="1:16" s="31" customFormat="1" ht="20.100000000000001" customHeight="1" thickBot="1">
      <c r="A23" s="110"/>
      <c r="B23" s="62"/>
      <c r="C23" s="111" t="s">
        <v>118</v>
      </c>
      <c r="D23" s="105" t="s">
        <v>119</v>
      </c>
      <c r="E23" s="112" t="s">
        <v>120</v>
      </c>
      <c r="F23" s="27" t="s">
        <v>121</v>
      </c>
      <c r="G23" s="26" t="s">
        <v>51</v>
      </c>
      <c r="H23" s="27" t="s">
        <v>122</v>
      </c>
      <c r="I23" s="86"/>
      <c r="J23" s="86"/>
      <c r="K23" s="86"/>
      <c r="L23" s="86"/>
      <c r="M23" s="87"/>
      <c r="N23" s="87"/>
      <c r="O23" s="88"/>
      <c r="P23" s="143"/>
    </row>
    <row r="24" spans="1:16" s="31" customFormat="1" ht="20.100000000000001" customHeight="1">
      <c r="A24" s="54">
        <f>A22+1</f>
        <v>43419</v>
      </c>
      <c r="B24" s="55" t="s">
        <v>123</v>
      </c>
      <c r="C24" s="17" t="s">
        <v>124</v>
      </c>
      <c r="D24" s="17" t="s">
        <v>125</v>
      </c>
      <c r="E24" s="15" t="s">
        <v>126</v>
      </c>
      <c r="F24" s="113" t="s">
        <v>127</v>
      </c>
      <c r="G24" s="56" t="s">
        <v>20</v>
      </c>
      <c r="H24" s="17" t="s">
        <v>128</v>
      </c>
      <c r="I24" s="33">
        <v>5.8</v>
      </c>
      <c r="J24" s="34">
        <v>2.5</v>
      </c>
      <c r="K24" s="34">
        <v>1.5</v>
      </c>
      <c r="L24" s="34">
        <v>2.5</v>
      </c>
      <c r="M24" s="35"/>
      <c r="N24" s="35"/>
      <c r="O24" s="45">
        <f>I24*70+J24*75+K24*25+L24*45+M24*60+N24*120</f>
        <v>743.5</v>
      </c>
      <c r="P24" s="142" t="s">
        <v>129</v>
      </c>
    </row>
    <row r="25" spans="1:16" s="31" customFormat="1" ht="20.100000000000001" customHeight="1" thickBot="1">
      <c r="A25" s="114"/>
      <c r="B25" s="115"/>
      <c r="C25" s="116" t="s">
        <v>130</v>
      </c>
      <c r="D25" s="117" t="s">
        <v>131</v>
      </c>
      <c r="E25" s="40" t="s">
        <v>132</v>
      </c>
      <c r="F25" s="40" t="s">
        <v>133</v>
      </c>
      <c r="G25" s="41" t="s">
        <v>27</v>
      </c>
      <c r="H25" s="42" t="s">
        <v>134</v>
      </c>
      <c r="I25" s="86"/>
      <c r="J25" s="86"/>
      <c r="K25" s="86"/>
      <c r="L25" s="86"/>
      <c r="M25" s="87"/>
      <c r="N25" s="87"/>
      <c r="O25" s="88"/>
      <c r="P25" s="143"/>
    </row>
    <row r="26" spans="1:16" s="31" customFormat="1" ht="20.100000000000001" customHeight="1">
      <c r="A26" s="54">
        <f>A24+1</f>
        <v>43420</v>
      </c>
      <c r="B26" s="55" t="s">
        <v>87</v>
      </c>
      <c r="C26" s="17" t="s">
        <v>135</v>
      </c>
      <c r="D26" s="15" t="s">
        <v>136</v>
      </c>
      <c r="E26" s="17" t="s">
        <v>137</v>
      </c>
      <c r="F26" s="17" t="s">
        <v>138</v>
      </c>
      <c r="G26" s="118" t="s">
        <v>20</v>
      </c>
      <c r="H26" s="136" t="s">
        <v>139</v>
      </c>
      <c r="I26" s="34">
        <v>5.7</v>
      </c>
      <c r="J26" s="34">
        <v>2.7</v>
      </c>
      <c r="K26" s="34">
        <v>1.5</v>
      </c>
      <c r="L26" s="34">
        <v>2.7</v>
      </c>
      <c r="M26" s="35"/>
      <c r="N26" s="35"/>
      <c r="O26" s="45">
        <f>I26*70+J26*75+K26*25+L26*45+M26*60+N26*120</f>
        <v>760.5</v>
      </c>
      <c r="P26" s="142" t="s">
        <v>22</v>
      </c>
    </row>
    <row r="27" spans="1:16" s="31" customFormat="1" ht="20.100000000000001" customHeight="1" thickBot="1">
      <c r="A27" s="119" t="s">
        <v>36</v>
      </c>
      <c r="B27" s="62"/>
      <c r="C27" s="63" t="s">
        <v>37</v>
      </c>
      <c r="D27" s="52" t="s">
        <v>140</v>
      </c>
      <c r="E27" s="105" t="s">
        <v>141</v>
      </c>
      <c r="F27" s="27" t="s">
        <v>142</v>
      </c>
      <c r="G27" s="105" t="s">
        <v>27</v>
      </c>
      <c r="H27" s="140" t="s">
        <v>143</v>
      </c>
      <c r="I27" s="28"/>
      <c r="J27" s="28"/>
      <c r="K27" s="28"/>
      <c r="L27" s="28"/>
      <c r="M27" s="29"/>
      <c r="N27" s="29"/>
      <c r="O27" s="30"/>
      <c r="P27" s="143"/>
    </row>
    <row r="28" spans="1:16" s="31" customFormat="1" ht="20.100000000000001" customHeight="1">
      <c r="A28" s="120">
        <f>A26+3</f>
        <v>43423</v>
      </c>
      <c r="B28" s="121" t="s">
        <v>42</v>
      </c>
      <c r="C28" s="83" t="s">
        <v>135</v>
      </c>
      <c r="D28" s="83" t="s">
        <v>144</v>
      </c>
      <c r="E28" s="83" t="s">
        <v>145</v>
      </c>
      <c r="F28" s="83" t="s">
        <v>146</v>
      </c>
      <c r="G28" s="41" t="s">
        <v>46</v>
      </c>
      <c r="H28" s="83" t="s">
        <v>147</v>
      </c>
      <c r="I28" s="18">
        <v>5.8</v>
      </c>
      <c r="J28" s="18">
        <v>2.4</v>
      </c>
      <c r="K28" s="18">
        <v>1.7</v>
      </c>
      <c r="L28" s="18">
        <v>2.5</v>
      </c>
      <c r="M28" s="19"/>
      <c r="N28" s="19"/>
      <c r="O28" s="20">
        <f>I28*70+J28*75+K28*25+L28*45+M28*60+N28*120</f>
        <v>741</v>
      </c>
      <c r="P28" s="144" t="s">
        <v>22</v>
      </c>
    </row>
    <row r="29" spans="1:16" s="31" customFormat="1" ht="20.100000000000001" customHeight="1" thickBot="1">
      <c r="A29" s="70"/>
      <c r="B29" s="122"/>
      <c r="C29" s="63" t="s">
        <v>148</v>
      </c>
      <c r="D29" s="64" t="s">
        <v>149</v>
      </c>
      <c r="E29" s="27" t="s">
        <v>150</v>
      </c>
      <c r="F29" s="112" t="s">
        <v>151</v>
      </c>
      <c r="G29" s="26" t="s">
        <v>51</v>
      </c>
      <c r="H29" s="123" t="s">
        <v>152</v>
      </c>
      <c r="I29" s="107"/>
      <c r="J29" s="107"/>
      <c r="K29" s="107"/>
      <c r="L29" s="107"/>
      <c r="M29" s="108"/>
      <c r="N29" s="108"/>
      <c r="O29" s="109"/>
      <c r="P29" s="145"/>
    </row>
    <row r="30" spans="1:16" ht="20.100000000000001" customHeight="1">
      <c r="A30" s="54">
        <f>A28+1</f>
        <v>43424</v>
      </c>
      <c r="B30" s="55" t="s">
        <v>104</v>
      </c>
      <c r="C30" s="17" t="s">
        <v>54</v>
      </c>
      <c r="D30" s="17" t="s">
        <v>153</v>
      </c>
      <c r="E30" s="17" t="s">
        <v>154</v>
      </c>
      <c r="F30" s="57" t="s">
        <v>155</v>
      </c>
      <c r="G30" s="68" t="s">
        <v>20</v>
      </c>
      <c r="H30" s="69" t="s">
        <v>156</v>
      </c>
      <c r="I30" s="89">
        <v>5.6</v>
      </c>
      <c r="J30" s="18">
        <v>2.6</v>
      </c>
      <c r="K30" s="18">
        <v>1.7</v>
      </c>
      <c r="L30" s="18">
        <v>2.5</v>
      </c>
      <c r="M30" s="19"/>
      <c r="N30" s="48"/>
      <c r="O30" s="20">
        <f>I30*70+J30*75+K30*25+L30*45+M30*60+N30*120</f>
        <v>742</v>
      </c>
      <c r="P30" s="144" t="s">
        <v>22</v>
      </c>
    </row>
    <row r="31" spans="1:16" s="31" customFormat="1" ht="20.100000000000001" customHeight="1" thickBot="1">
      <c r="A31" s="61"/>
      <c r="B31" s="62"/>
      <c r="C31" s="63" t="s">
        <v>60</v>
      </c>
      <c r="D31" s="105" t="s">
        <v>157</v>
      </c>
      <c r="E31" s="124" t="s">
        <v>158</v>
      </c>
      <c r="F31" s="124" t="s">
        <v>159</v>
      </c>
      <c r="G31" s="72" t="s">
        <v>27</v>
      </c>
      <c r="H31" s="125" t="s">
        <v>160</v>
      </c>
      <c r="I31" s="85"/>
      <c r="J31" s="86"/>
      <c r="K31" s="86"/>
      <c r="L31" s="86"/>
      <c r="M31" s="87"/>
      <c r="N31" s="126"/>
      <c r="O31" s="88"/>
      <c r="P31" s="143"/>
    </row>
    <row r="32" spans="1:16" s="31" customFormat="1" ht="20.100000000000001" customHeight="1">
      <c r="A32" s="54">
        <f>A30+1</f>
        <v>43425</v>
      </c>
      <c r="B32" s="55" t="s">
        <v>161</v>
      </c>
      <c r="C32" s="17" t="s">
        <v>162</v>
      </c>
      <c r="D32" s="17" t="s">
        <v>163</v>
      </c>
      <c r="E32" s="17" t="s">
        <v>164</v>
      </c>
      <c r="F32" s="17" t="s">
        <v>165</v>
      </c>
      <c r="G32" s="41" t="s">
        <v>46</v>
      </c>
      <c r="H32" s="57" t="s">
        <v>238</v>
      </c>
      <c r="I32" s="89">
        <v>5.6</v>
      </c>
      <c r="J32" s="18">
        <v>2.7</v>
      </c>
      <c r="K32" s="18">
        <v>1.6</v>
      </c>
      <c r="L32" s="18">
        <v>2.7</v>
      </c>
      <c r="M32" s="59">
        <v>1</v>
      </c>
      <c r="N32" s="19"/>
      <c r="O32" s="20">
        <f>I32*70+J32*75+K32*25+L32*45+M32*60+N32*120</f>
        <v>816</v>
      </c>
      <c r="P32" s="144"/>
    </row>
    <row r="33" spans="1:16" s="31" customFormat="1" ht="20.100000000000001" customHeight="1" thickBot="1">
      <c r="A33" s="70"/>
      <c r="B33" s="62"/>
      <c r="C33" s="63" t="s">
        <v>166</v>
      </c>
      <c r="D33" s="105" t="s">
        <v>167</v>
      </c>
      <c r="E33" s="64" t="s">
        <v>168</v>
      </c>
      <c r="F33" s="64" t="s">
        <v>169</v>
      </c>
      <c r="G33" s="26" t="s">
        <v>51</v>
      </c>
      <c r="H33" s="127" t="s">
        <v>170</v>
      </c>
      <c r="I33" s="85"/>
      <c r="J33" s="86"/>
      <c r="K33" s="86"/>
      <c r="L33" s="86"/>
      <c r="M33" s="87"/>
      <c r="N33" s="87"/>
      <c r="O33" s="88"/>
      <c r="P33" s="143"/>
    </row>
    <row r="34" spans="1:16" s="31" customFormat="1" ht="20.100000000000001" customHeight="1">
      <c r="A34" s="54">
        <f>A32+1</f>
        <v>43426</v>
      </c>
      <c r="B34" s="55" t="s">
        <v>15</v>
      </c>
      <c r="C34" s="77" t="s">
        <v>171</v>
      </c>
      <c r="D34" s="77" t="s">
        <v>172</v>
      </c>
      <c r="E34" s="17" t="s">
        <v>173</v>
      </c>
      <c r="F34" s="17" t="s">
        <v>174</v>
      </c>
      <c r="G34" s="56" t="s">
        <v>20</v>
      </c>
      <c r="H34" s="69" t="s">
        <v>175</v>
      </c>
      <c r="I34" s="128">
        <v>5.8</v>
      </c>
      <c r="J34" s="34">
        <v>2.6</v>
      </c>
      <c r="K34" s="34">
        <v>1.7</v>
      </c>
      <c r="L34" s="34">
        <v>2.7</v>
      </c>
      <c r="M34" s="35"/>
      <c r="N34" s="35"/>
      <c r="O34" s="45">
        <f>I34*70+J34*75+K34*25+L34*45+M34*60+N34*120</f>
        <v>765</v>
      </c>
      <c r="P34" s="144" t="s">
        <v>176</v>
      </c>
    </row>
    <row r="35" spans="1:16" s="31" customFormat="1" ht="20.100000000000001" customHeight="1" thickBot="1">
      <c r="A35" s="70"/>
      <c r="B35" s="62"/>
      <c r="C35" s="111" t="s">
        <v>177</v>
      </c>
      <c r="D35" s="105" t="s">
        <v>178</v>
      </c>
      <c r="E35" s="111" t="s">
        <v>179</v>
      </c>
      <c r="F35" s="111" t="s">
        <v>180</v>
      </c>
      <c r="G35" s="41" t="s">
        <v>27</v>
      </c>
      <c r="H35" s="84" t="s">
        <v>181</v>
      </c>
      <c r="I35" s="66"/>
      <c r="J35" s="28"/>
      <c r="K35" s="28"/>
      <c r="L35" s="28"/>
      <c r="M35" s="29"/>
      <c r="N35" s="29"/>
      <c r="O35" s="30"/>
      <c r="P35" s="143"/>
    </row>
    <row r="36" spans="1:16" ht="20.100000000000001" customHeight="1">
      <c r="A36" s="54">
        <f>A34+1</f>
        <v>43427</v>
      </c>
      <c r="B36" s="55" t="s">
        <v>87</v>
      </c>
      <c r="C36" s="17" t="s">
        <v>135</v>
      </c>
      <c r="D36" s="17" t="s">
        <v>182</v>
      </c>
      <c r="E36" s="17" t="s">
        <v>183</v>
      </c>
      <c r="F36" s="17" t="s">
        <v>184</v>
      </c>
      <c r="G36" s="17" t="s">
        <v>20</v>
      </c>
      <c r="H36" s="138" t="s">
        <v>185</v>
      </c>
      <c r="I36" s="58">
        <v>5.6</v>
      </c>
      <c r="J36" s="18">
        <v>2.6</v>
      </c>
      <c r="K36" s="18">
        <v>1.7</v>
      </c>
      <c r="L36" s="18">
        <v>2.6</v>
      </c>
      <c r="M36" s="19"/>
      <c r="N36" s="19"/>
      <c r="O36" s="20">
        <f>I36*70+J36*75+K36*25+L36*45+M36*60+N36*120</f>
        <v>746.5</v>
      </c>
      <c r="P36" s="144"/>
    </row>
    <row r="37" spans="1:16" s="31" customFormat="1" ht="20.100000000000001" customHeight="1" thickBot="1">
      <c r="A37" s="119" t="s">
        <v>36</v>
      </c>
      <c r="B37" s="62"/>
      <c r="C37" s="111" t="s">
        <v>148</v>
      </c>
      <c r="D37" s="64" t="s">
        <v>186</v>
      </c>
      <c r="E37" s="105" t="s">
        <v>187</v>
      </c>
      <c r="F37" s="111" t="s">
        <v>188</v>
      </c>
      <c r="G37" s="64" t="s">
        <v>27</v>
      </c>
      <c r="H37" s="141" t="s">
        <v>189</v>
      </c>
      <c r="I37" s="129"/>
      <c r="J37" s="107"/>
      <c r="K37" s="107"/>
      <c r="L37" s="107"/>
      <c r="M37" s="108"/>
      <c r="N37" s="108"/>
      <c r="O37" s="109"/>
      <c r="P37" s="143"/>
    </row>
    <row r="38" spans="1:16" ht="20.100000000000001" customHeight="1">
      <c r="A38" s="120">
        <f>A36+3</f>
        <v>43430</v>
      </c>
      <c r="B38" s="121" t="s">
        <v>42</v>
      </c>
      <c r="C38" s="83" t="s">
        <v>135</v>
      </c>
      <c r="D38" s="83" t="s">
        <v>190</v>
      </c>
      <c r="E38" s="83" t="s">
        <v>191</v>
      </c>
      <c r="F38" s="83" t="s">
        <v>192</v>
      </c>
      <c r="G38" s="41" t="s">
        <v>46</v>
      </c>
      <c r="H38" s="130" t="s">
        <v>193</v>
      </c>
      <c r="I38" s="58">
        <v>5.8</v>
      </c>
      <c r="J38" s="18">
        <v>2.5</v>
      </c>
      <c r="K38" s="18">
        <v>1.7</v>
      </c>
      <c r="L38" s="18">
        <v>2.6</v>
      </c>
      <c r="M38" s="19"/>
      <c r="N38" s="18"/>
      <c r="O38" s="131">
        <f>I38*70+J38*75+K38*25+L38*45+M38*60+N38*120</f>
        <v>753</v>
      </c>
      <c r="P38" s="144" t="s">
        <v>176</v>
      </c>
    </row>
    <row r="39" spans="1:16" s="31" customFormat="1" ht="20.100000000000001" customHeight="1" thickBot="1">
      <c r="A39" s="110"/>
      <c r="B39" s="62"/>
      <c r="C39" s="63" t="s">
        <v>148</v>
      </c>
      <c r="D39" s="64" t="s">
        <v>194</v>
      </c>
      <c r="E39" s="27" t="s">
        <v>195</v>
      </c>
      <c r="F39" s="27" t="s">
        <v>196</v>
      </c>
      <c r="G39" s="26" t="s">
        <v>51</v>
      </c>
      <c r="H39" s="84" t="s">
        <v>197</v>
      </c>
      <c r="I39" s="66"/>
      <c r="J39" s="28"/>
      <c r="K39" s="28"/>
      <c r="L39" s="28"/>
      <c r="M39" s="29"/>
      <c r="N39" s="132"/>
      <c r="O39" s="30"/>
      <c r="P39" s="143"/>
    </row>
    <row r="40" spans="1:16" ht="20.100000000000001" customHeight="1">
      <c r="A40" s="54">
        <f>A38+1</f>
        <v>43431</v>
      </c>
      <c r="B40" s="55" t="s">
        <v>104</v>
      </c>
      <c r="C40" s="17" t="s">
        <v>54</v>
      </c>
      <c r="D40" s="17" t="s">
        <v>198</v>
      </c>
      <c r="E40" s="83" t="s">
        <v>199</v>
      </c>
      <c r="F40" s="83" t="s">
        <v>200</v>
      </c>
      <c r="G40" s="16" t="s">
        <v>20</v>
      </c>
      <c r="H40" s="17" t="s">
        <v>201</v>
      </c>
      <c r="I40" s="34">
        <v>5.6</v>
      </c>
      <c r="J40" s="34">
        <v>2.5</v>
      </c>
      <c r="K40" s="34">
        <v>1.6</v>
      </c>
      <c r="L40" s="34">
        <v>2.5</v>
      </c>
      <c r="M40" s="35"/>
      <c r="N40" s="104">
        <v>0.5</v>
      </c>
      <c r="O40" s="45">
        <f>I40*70+J40*75+K40*25+L40*45+M40*60+N40*120</f>
        <v>792</v>
      </c>
      <c r="P40" s="142" t="s">
        <v>22</v>
      </c>
    </row>
    <row r="41" spans="1:16" s="31" customFormat="1" ht="20.100000000000001" customHeight="1" thickBot="1">
      <c r="A41" s="61"/>
      <c r="B41" s="122"/>
      <c r="C41" s="111" t="s">
        <v>60</v>
      </c>
      <c r="D41" s="27" t="s">
        <v>202</v>
      </c>
      <c r="E41" s="27" t="s">
        <v>203</v>
      </c>
      <c r="F41" s="27" t="s">
        <v>204</v>
      </c>
      <c r="G41" s="26" t="s">
        <v>27</v>
      </c>
      <c r="H41" s="27" t="s">
        <v>205</v>
      </c>
      <c r="I41" s="28"/>
      <c r="J41" s="28"/>
      <c r="K41" s="28"/>
      <c r="L41" s="28"/>
      <c r="M41" s="29"/>
      <c r="N41" s="29"/>
      <c r="O41" s="30"/>
      <c r="P41" s="143"/>
    </row>
    <row r="42" spans="1:16" ht="20.100000000000001" customHeight="1">
      <c r="A42" s="54">
        <f>A40+1</f>
        <v>43432</v>
      </c>
      <c r="B42" s="55" t="s">
        <v>161</v>
      </c>
      <c r="C42" s="118" t="s">
        <v>206</v>
      </c>
      <c r="D42" s="17" t="s">
        <v>207</v>
      </c>
      <c r="E42" s="17" t="s">
        <v>208</v>
      </c>
      <c r="F42" s="17" t="s">
        <v>209</v>
      </c>
      <c r="G42" s="41" t="s">
        <v>46</v>
      </c>
      <c r="H42" s="17" t="s">
        <v>210</v>
      </c>
      <c r="I42" s="18">
        <v>5.6</v>
      </c>
      <c r="J42" s="18">
        <v>2.6</v>
      </c>
      <c r="K42" s="18">
        <v>1.6</v>
      </c>
      <c r="L42" s="18">
        <v>2.6</v>
      </c>
      <c r="M42" s="19"/>
      <c r="N42" s="19"/>
      <c r="O42" s="20">
        <f>I42*70+J42*75+K42*25+L42*45+M42*60+N42*120</f>
        <v>744</v>
      </c>
      <c r="P42" s="144"/>
    </row>
    <row r="43" spans="1:16" s="31" customFormat="1" ht="20.100000000000001" customHeight="1" thickBot="1">
      <c r="A43" s="110"/>
      <c r="B43" s="62"/>
      <c r="C43" s="63" t="s">
        <v>211</v>
      </c>
      <c r="D43" s="64" t="s">
        <v>212</v>
      </c>
      <c r="E43" s="105" t="s">
        <v>213</v>
      </c>
      <c r="F43" s="27" t="s">
        <v>214</v>
      </c>
      <c r="G43" s="26" t="s">
        <v>51</v>
      </c>
      <c r="H43" s="27" t="s">
        <v>215</v>
      </c>
      <c r="I43" s="28"/>
      <c r="J43" s="28"/>
      <c r="K43" s="28"/>
      <c r="L43" s="28"/>
      <c r="M43" s="29"/>
      <c r="N43" s="29"/>
      <c r="O43" s="30"/>
      <c r="P43" s="143"/>
    </row>
    <row r="44" spans="1:16" ht="20.100000000000001" customHeight="1">
      <c r="A44" s="54">
        <f>A42+1</f>
        <v>43433</v>
      </c>
      <c r="B44" s="55" t="s">
        <v>216</v>
      </c>
      <c r="C44" s="17" t="s">
        <v>217</v>
      </c>
      <c r="D44" s="77" t="s">
        <v>218</v>
      </c>
      <c r="E44" s="83" t="s">
        <v>219</v>
      </c>
      <c r="F44" s="17" t="s">
        <v>220</v>
      </c>
      <c r="G44" s="16" t="s">
        <v>20</v>
      </c>
      <c r="H44" s="17" t="s">
        <v>221</v>
      </c>
      <c r="I44" s="33">
        <v>5.7</v>
      </c>
      <c r="J44" s="34">
        <v>2.6</v>
      </c>
      <c r="K44" s="34">
        <v>1.6</v>
      </c>
      <c r="L44" s="34">
        <v>2.7</v>
      </c>
      <c r="M44" s="35"/>
      <c r="N44" s="35"/>
      <c r="O44" s="45">
        <f>I44*70+J44*75+K44*25+L44*45+M44*60+N44*120</f>
        <v>755.5</v>
      </c>
      <c r="P44" s="144" t="s">
        <v>176</v>
      </c>
    </row>
    <row r="45" spans="1:16" s="31" customFormat="1" ht="20.100000000000001" customHeight="1" thickBot="1">
      <c r="A45" s="70"/>
      <c r="B45" s="62"/>
      <c r="C45" s="111" t="s">
        <v>222</v>
      </c>
      <c r="D45" s="105" t="s">
        <v>223</v>
      </c>
      <c r="E45" s="27" t="s">
        <v>224</v>
      </c>
      <c r="F45" s="27" t="s">
        <v>225</v>
      </c>
      <c r="G45" s="26" t="s">
        <v>27</v>
      </c>
      <c r="H45" s="63" t="s">
        <v>226</v>
      </c>
      <c r="I45" s="43"/>
      <c r="J45" s="43"/>
      <c r="K45" s="43"/>
      <c r="L45" s="43"/>
      <c r="M45" s="44"/>
      <c r="N45" s="44"/>
      <c r="O45" s="45"/>
      <c r="P45" s="143"/>
    </row>
    <row r="46" spans="1:16" ht="20.100000000000001" customHeight="1">
      <c r="A46" s="54">
        <f>A44+1</f>
        <v>43434</v>
      </c>
      <c r="B46" s="14" t="s">
        <v>29</v>
      </c>
      <c r="C46" s="17" t="s">
        <v>30</v>
      </c>
      <c r="D46" s="118" t="s">
        <v>227</v>
      </c>
      <c r="E46" s="17" t="s">
        <v>228</v>
      </c>
      <c r="F46" s="17" t="s">
        <v>229</v>
      </c>
      <c r="G46" s="17" t="s">
        <v>80</v>
      </c>
      <c r="H46" s="136" t="s">
        <v>230</v>
      </c>
      <c r="I46" s="18">
        <v>5.8</v>
      </c>
      <c r="J46" s="18">
        <v>2.7</v>
      </c>
      <c r="K46" s="18">
        <v>1.5</v>
      </c>
      <c r="L46" s="18">
        <v>2.7</v>
      </c>
      <c r="M46" s="19"/>
      <c r="N46" s="19"/>
      <c r="O46" s="20">
        <f>I46*70+J46*75+K46*25+L46*45+M46*60+N46*120</f>
        <v>767.5</v>
      </c>
      <c r="P46" s="144" t="s">
        <v>35</v>
      </c>
    </row>
    <row r="47" spans="1:16" s="134" customFormat="1" ht="20.100000000000001" customHeight="1" thickBot="1">
      <c r="A47" s="119" t="s">
        <v>36</v>
      </c>
      <c r="B47" s="133"/>
      <c r="C47" s="111" t="s">
        <v>37</v>
      </c>
      <c r="D47" s="105" t="s">
        <v>231</v>
      </c>
      <c r="E47" s="27" t="s">
        <v>232</v>
      </c>
      <c r="F47" s="27" t="s">
        <v>233</v>
      </c>
      <c r="G47" s="27" t="s">
        <v>234</v>
      </c>
      <c r="H47" s="140" t="s">
        <v>235</v>
      </c>
      <c r="I47" s="28"/>
      <c r="J47" s="28"/>
      <c r="K47" s="28"/>
      <c r="L47" s="28"/>
      <c r="M47" s="29"/>
      <c r="N47" s="29"/>
      <c r="O47" s="30"/>
      <c r="P47" s="143"/>
    </row>
    <row r="48" spans="1:16" s="3" customFormat="1" ht="18" customHeight="1">
      <c r="A48" s="135"/>
      <c r="B48" s="135"/>
      <c r="C48" s="148" t="s">
        <v>239</v>
      </c>
      <c r="D48" s="148"/>
      <c r="E48" s="148"/>
      <c r="F48" s="148"/>
      <c r="G48" s="148"/>
      <c r="H48" s="148"/>
    </row>
    <row r="49" spans="1:8" s="3" customFormat="1" ht="18" customHeight="1">
      <c r="A49" s="135"/>
      <c r="B49" s="135"/>
      <c r="C49" s="146" t="s">
        <v>236</v>
      </c>
      <c r="D49" s="146"/>
      <c r="E49" s="146"/>
      <c r="F49" s="146"/>
      <c r="G49" s="146"/>
      <c r="H49" s="146"/>
    </row>
    <row r="50" spans="1:8" s="3" customFormat="1" ht="21">
      <c r="A50" s="135"/>
      <c r="B50" s="135"/>
      <c r="C50" s="146" t="s">
        <v>237</v>
      </c>
      <c r="D50" s="147"/>
      <c r="E50" s="147"/>
      <c r="F50" s="147"/>
      <c r="G50" s="147"/>
      <c r="H50" s="147"/>
    </row>
  </sheetData>
  <mergeCells count="25">
    <mergeCell ref="C50:H50"/>
    <mergeCell ref="P40:P41"/>
    <mergeCell ref="P42:P43"/>
    <mergeCell ref="P44:P45"/>
    <mergeCell ref="P46:P47"/>
    <mergeCell ref="C48:H48"/>
    <mergeCell ref="C49:H49"/>
    <mergeCell ref="P38:P39"/>
    <mergeCell ref="P16:P17"/>
    <mergeCell ref="P18:P19"/>
    <mergeCell ref="P20:P21"/>
    <mergeCell ref="P22:P23"/>
    <mergeCell ref="P24:P25"/>
    <mergeCell ref="P26:P27"/>
    <mergeCell ref="P28:P29"/>
    <mergeCell ref="P30:P31"/>
    <mergeCell ref="P32:P33"/>
    <mergeCell ref="P34:P35"/>
    <mergeCell ref="P36:P37"/>
    <mergeCell ref="P14:P15"/>
    <mergeCell ref="P4:P5"/>
    <mergeCell ref="P6:P7"/>
    <mergeCell ref="P8:P9"/>
    <mergeCell ref="P10:P11"/>
    <mergeCell ref="P12:P13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8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中平小22天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kf2017</dc:creator>
  <cp:lastModifiedBy>user</cp:lastModifiedBy>
  <cp:lastPrinted>2018-10-12T02:42:19Z</cp:lastPrinted>
  <dcterms:created xsi:type="dcterms:W3CDTF">2018-10-11T07:54:56Z</dcterms:created>
  <dcterms:modified xsi:type="dcterms:W3CDTF">2018-10-12T06:48:31Z</dcterms:modified>
</cp:coreProperties>
</file>