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午餐\107學年度\學校行政\菜單\廣豐\"/>
    </mc:Choice>
  </mc:AlternateContent>
  <bookViews>
    <workbookView xWindow="0" yWindow="0" windowWidth="21600" windowHeight="9552"/>
  </bookViews>
  <sheets>
    <sheet name="中平10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O43" i="1"/>
  <c r="O37" i="1"/>
  <c r="O31" i="1"/>
  <c r="O29" i="1"/>
  <c r="O23" i="1"/>
  <c r="O16" i="1"/>
  <c r="O14" i="1"/>
  <c r="O8" i="1"/>
  <c r="O47" i="1"/>
  <c r="O41" i="1"/>
  <c r="O39" i="1"/>
  <c r="O35" i="1"/>
  <c r="O33" i="1"/>
  <c r="O27" i="1"/>
  <c r="O25" i="1"/>
  <c r="O21" i="1"/>
  <c r="O19" i="1"/>
  <c r="O12" i="1"/>
  <c r="O10" i="1"/>
  <c r="O6" i="1"/>
  <c r="O4" i="1"/>
  <c r="A6" i="1"/>
  <c r="A8" i="1" s="1"/>
  <c r="A10" i="1" s="1"/>
  <c r="A12" i="1" s="1"/>
  <c r="A14" i="1" s="1"/>
  <c r="A16" i="1" s="1"/>
  <c r="A18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</calcChain>
</file>

<file path=xl/sharedStrings.xml><?xml version="1.0" encoding="utf-8"?>
<sst xmlns="http://schemas.openxmlformats.org/spreadsheetml/2006/main" count="332" uniqueCount="246">
  <si>
    <t>日期</t>
    <phoneticPr fontId="2" type="noConversion"/>
  </si>
  <si>
    <t>星期</t>
    <phoneticPr fontId="2" type="noConversion"/>
  </si>
  <si>
    <t>主食</t>
    <phoneticPr fontId="2" type="noConversion"/>
  </si>
  <si>
    <t>主菜</t>
    <phoneticPr fontId="2" type="noConversion"/>
  </si>
  <si>
    <t>副菜</t>
    <phoneticPr fontId="2" type="noConversion"/>
  </si>
  <si>
    <t>湯品</t>
    <phoneticPr fontId="2" type="noConversion"/>
  </si>
  <si>
    <t>四章一Q</t>
    <phoneticPr fontId="2" type="noConversion"/>
  </si>
  <si>
    <t>一</t>
    <phoneticPr fontId="2" type="noConversion"/>
  </si>
  <si>
    <t>香Q米飯</t>
  </si>
  <si>
    <t>焢肉香干</t>
    <phoneticPr fontId="2" type="noConversion"/>
  </si>
  <si>
    <t>敏豆甜條</t>
    <phoneticPr fontId="2" type="noConversion"/>
  </si>
  <si>
    <t>三色炒蛋</t>
    <phoneticPr fontId="2" type="noConversion"/>
  </si>
  <si>
    <t>吉園圃蔬菜</t>
  </si>
  <si>
    <t>金針粉絲湯</t>
  </si>
  <si>
    <t>V</t>
    <phoneticPr fontId="2" type="noConversion"/>
  </si>
  <si>
    <t>白米/煮</t>
    <phoneticPr fontId="2" type="noConversion"/>
  </si>
  <si>
    <t>非基改豆干.肉丁(Q)/煮</t>
    <phoneticPr fontId="2" type="noConversion"/>
  </si>
  <si>
    <t>四季豆.甜不辣/炒</t>
    <phoneticPr fontId="2" type="noConversion"/>
  </si>
  <si>
    <t>三色丁(C).洗選蛋(Q)/炒</t>
    <phoneticPr fontId="2" type="noConversion"/>
  </si>
  <si>
    <t>青菜(吉)/燙.炒</t>
  </si>
  <si>
    <t>金針.粉絲</t>
  </si>
  <si>
    <t>二</t>
    <phoneticPr fontId="2" type="noConversion"/>
  </si>
  <si>
    <t>糙米養生飯</t>
  </si>
  <si>
    <t>墨西哥雞排</t>
    <phoneticPr fontId="2" type="noConversion"/>
  </si>
  <si>
    <t>白醬燉雞</t>
    <phoneticPr fontId="2" type="noConversion"/>
  </si>
  <si>
    <t>黃金喜相逢</t>
    <phoneticPr fontId="2" type="noConversion"/>
  </si>
  <si>
    <t>有機蔬菜</t>
  </si>
  <si>
    <t>羅宋湯</t>
    <phoneticPr fontId="2" type="noConversion"/>
  </si>
  <si>
    <t>V</t>
  </si>
  <si>
    <t>中平水果</t>
    <phoneticPr fontId="2" type="noConversion"/>
  </si>
  <si>
    <t>白米.糙米/煮</t>
    <phoneticPr fontId="2" type="noConversion"/>
  </si>
  <si>
    <t>雞排(C)/煎</t>
    <phoneticPr fontId="2" type="noConversion"/>
  </si>
  <si>
    <t>洋芋(Q).雞丁(C).洋蔥/煮</t>
    <phoneticPr fontId="2" type="noConversion"/>
  </si>
  <si>
    <t>柳葉魚/炸</t>
    <phoneticPr fontId="2" type="noConversion"/>
  </si>
  <si>
    <t>有機蔬菜(O)/燙.炒</t>
  </si>
  <si>
    <t>蕃茄.洋蔥</t>
    <phoneticPr fontId="2" type="noConversion"/>
  </si>
  <si>
    <t>三</t>
    <phoneticPr fontId="2" type="noConversion"/>
  </si>
  <si>
    <t>招牌炒麵</t>
    <phoneticPr fontId="2" type="noConversion"/>
  </si>
  <si>
    <t>高鐵大排</t>
    <phoneticPr fontId="2" type="noConversion"/>
  </si>
  <si>
    <t>滷味拼盤</t>
    <phoneticPr fontId="2" type="noConversion"/>
  </si>
  <si>
    <t>薑絲冬瓜</t>
    <phoneticPr fontId="2" type="noConversion"/>
  </si>
  <si>
    <t>當季時蔬</t>
  </si>
  <si>
    <t>青木瓜排骨湯</t>
  </si>
  <si>
    <t>肉絲.木耳.紅蘿蔔/炒</t>
    <phoneticPr fontId="2" type="noConversion"/>
  </si>
  <si>
    <t>豬排/煎</t>
    <phoneticPr fontId="2" type="noConversion"/>
  </si>
  <si>
    <t>海帶結.非基改百頁.米血糕/滷</t>
  </si>
  <si>
    <t>冬瓜.薑絲/煮</t>
    <phoneticPr fontId="2" type="noConversion"/>
  </si>
  <si>
    <t>青菜/燙.炒</t>
  </si>
  <si>
    <t>青木瓜.排骨</t>
  </si>
  <si>
    <t>四</t>
    <phoneticPr fontId="2" type="noConversion"/>
  </si>
  <si>
    <t>燕麥米飯</t>
  </si>
  <si>
    <t>照燒雞腿</t>
    <phoneticPr fontId="2" type="noConversion"/>
  </si>
  <si>
    <t>黃瓜香菇</t>
    <phoneticPr fontId="2" type="noConversion"/>
  </si>
  <si>
    <t>遊龍鍋貼*2</t>
    <phoneticPr fontId="2" type="noConversion"/>
  </si>
  <si>
    <t>紫菜味噌湯</t>
    <phoneticPr fontId="2" type="noConversion"/>
  </si>
  <si>
    <t>V</t>
    <phoneticPr fontId="2" type="noConversion"/>
  </si>
  <si>
    <t>白米.燕麥/煮</t>
    <phoneticPr fontId="2" type="noConversion"/>
  </si>
  <si>
    <t>大黃瓜(Q).香菇(Q).肉片(Q)/煮</t>
    <phoneticPr fontId="2" type="noConversion"/>
  </si>
  <si>
    <t>鍋貼/煎</t>
    <phoneticPr fontId="2" type="noConversion"/>
  </si>
  <si>
    <t>紫菜.豆腐.味噌</t>
    <phoneticPr fontId="2" type="noConversion"/>
  </si>
  <si>
    <t>五</t>
    <phoneticPr fontId="2" type="noConversion"/>
  </si>
  <si>
    <t>彩椒素雞</t>
    <phoneticPr fontId="2" type="noConversion"/>
  </si>
  <si>
    <t>蛋酥白菜</t>
  </si>
  <si>
    <t>彩椒.非基改素雞/炒</t>
    <phoneticPr fontId="2" type="noConversion"/>
  </si>
  <si>
    <t>洗選蛋(Q).大白菜(Q)/炒</t>
    <phoneticPr fontId="2" type="noConversion"/>
  </si>
  <si>
    <t>一</t>
    <phoneticPr fontId="2" type="noConversion"/>
  </si>
  <si>
    <t>蔥燒肉片</t>
    <phoneticPr fontId="2" type="noConversion"/>
  </si>
  <si>
    <t>香干肉燥</t>
    <phoneticPr fontId="2" type="noConversion"/>
  </si>
  <si>
    <t>玉米洋芋</t>
    <phoneticPr fontId="2" type="noConversion"/>
  </si>
  <si>
    <t>海芽蛋花湯</t>
    <phoneticPr fontId="2" type="noConversion"/>
  </si>
  <si>
    <t>V</t>
    <phoneticPr fontId="2" type="noConversion"/>
  </si>
  <si>
    <t>白米/煮</t>
  </si>
  <si>
    <t>洋蔥.肉片(Q)/煮</t>
    <phoneticPr fontId="2" type="noConversion"/>
  </si>
  <si>
    <t>絞肉(Q).非基改干丁/炒</t>
    <phoneticPr fontId="2" type="noConversion"/>
  </si>
  <si>
    <t>洋芋(Q).玉米粒(C)/煮</t>
    <phoneticPr fontId="2" type="noConversion"/>
  </si>
  <si>
    <t>海帶芽.雞蛋</t>
    <phoneticPr fontId="2" type="noConversion"/>
  </si>
  <si>
    <t>二</t>
    <phoneticPr fontId="2" type="noConversion"/>
  </si>
  <si>
    <t>蒜香雞腿</t>
    <phoneticPr fontId="2" type="noConversion"/>
  </si>
  <si>
    <t>芋泥包</t>
    <phoneticPr fontId="2" type="noConversion"/>
  </si>
  <si>
    <t>紅燒魚丁</t>
    <phoneticPr fontId="2" type="noConversion"/>
  </si>
  <si>
    <t>巧達濃湯</t>
    <phoneticPr fontId="2" type="noConversion"/>
  </si>
  <si>
    <t>雞腿(C)/煮</t>
    <phoneticPr fontId="2" type="noConversion"/>
  </si>
  <si>
    <t>魚丁(Q).非基改豆腐/炸</t>
    <phoneticPr fontId="2" type="noConversion"/>
  </si>
  <si>
    <t>三色丁(C)洋芋</t>
    <phoneticPr fontId="2" type="noConversion"/>
  </si>
  <si>
    <t>國慶日放假</t>
    <phoneticPr fontId="2" type="noConversion"/>
  </si>
  <si>
    <t>薏仁米飯</t>
    <phoneticPr fontId="2" type="noConversion"/>
  </si>
  <si>
    <t>西芹炒雞柳</t>
    <phoneticPr fontId="2" type="noConversion"/>
  </si>
  <si>
    <t>腐皮高麗菜</t>
    <phoneticPr fontId="2" type="noConversion"/>
  </si>
  <si>
    <t>南瓜濃湯</t>
    <phoneticPr fontId="2" type="noConversion"/>
  </si>
  <si>
    <t>白米.薏仁/煮</t>
    <phoneticPr fontId="2" type="noConversion"/>
  </si>
  <si>
    <t>豬排/炸</t>
    <phoneticPr fontId="2" type="noConversion"/>
  </si>
  <si>
    <t>西芹.雞柳(C)/炒</t>
    <phoneticPr fontId="2" type="noConversion"/>
  </si>
  <si>
    <t>豆皮.高麗菜/炒</t>
    <phoneticPr fontId="2" type="noConversion"/>
  </si>
  <si>
    <t>三色丁(C)南瓜</t>
    <phoneticPr fontId="2" type="noConversion"/>
  </si>
  <si>
    <t>五</t>
    <phoneticPr fontId="2" type="noConversion"/>
  </si>
  <si>
    <t>白米飯</t>
    <phoneticPr fontId="2" type="noConversion"/>
  </si>
  <si>
    <t>家常豆腐</t>
    <phoneticPr fontId="2" type="noConversion"/>
  </si>
  <si>
    <t>黃金洋芋</t>
    <phoneticPr fontId="2" type="noConversion"/>
  </si>
  <si>
    <t>豆腐.木耳.筍片/煮</t>
    <phoneticPr fontId="2" type="noConversion"/>
  </si>
  <si>
    <t>洋芋(Q).玉米粒(C)/炒</t>
    <phoneticPr fontId="2" type="noConversion"/>
  </si>
  <si>
    <t>高麗菜.木耳.金針菇</t>
    <phoneticPr fontId="2" type="noConversion"/>
  </si>
  <si>
    <t>一</t>
    <phoneticPr fontId="2" type="noConversion"/>
  </si>
  <si>
    <t>蘑菇肉片</t>
    <phoneticPr fontId="2" type="noConversion"/>
  </si>
  <si>
    <t>紅人蔥花蛋</t>
    <phoneticPr fontId="2" type="noConversion"/>
  </si>
  <si>
    <t>韓式年糕</t>
  </si>
  <si>
    <t>蕃茄雞湯</t>
    <phoneticPr fontId="2" type="noConversion"/>
  </si>
  <si>
    <t>肉片(Q).洋蔥.蘑菇/煮</t>
    <phoneticPr fontId="2" type="noConversion"/>
  </si>
  <si>
    <t>紅蘿蔔(Q).洗選蛋(Q).青蔥/炒</t>
    <phoneticPr fontId="2" type="noConversion"/>
  </si>
  <si>
    <t>年糕.非基改豆腐.高麗菜/煮</t>
    <phoneticPr fontId="2" type="noConversion"/>
  </si>
  <si>
    <t>蕃茄.雞丁</t>
    <phoneticPr fontId="2" type="noConversion"/>
  </si>
  <si>
    <t>椒鹽鯖魚</t>
    <phoneticPr fontId="2" type="noConversion"/>
  </si>
  <si>
    <t>玉菜粉絲</t>
    <phoneticPr fontId="2" type="noConversion"/>
  </si>
  <si>
    <t>洋芋燉雞</t>
    <phoneticPr fontId="2" type="noConversion"/>
  </si>
  <si>
    <t>蘿蔔香菇湯</t>
  </si>
  <si>
    <t>鯖魚片(Q)/炸</t>
    <phoneticPr fontId="2" type="noConversion"/>
  </si>
  <si>
    <t>高麗菜.冬粉/炒</t>
    <phoneticPr fontId="2" type="noConversion"/>
  </si>
  <si>
    <t>洋芋(Q).雞丁(C)/煮</t>
    <phoneticPr fontId="2" type="noConversion"/>
  </si>
  <si>
    <t>白蘿蔔.紅蘿蔔.香菇</t>
  </si>
  <si>
    <t>三</t>
    <phoneticPr fontId="2" type="noConversion"/>
  </si>
  <si>
    <t>夏威夷炒飯</t>
    <phoneticPr fontId="2" type="noConversion"/>
  </si>
  <si>
    <t>無骨雞排</t>
    <phoneticPr fontId="2" type="noConversion"/>
  </si>
  <si>
    <t>綜合滷味</t>
    <phoneticPr fontId="2" type="noConversion"/>
  </si>
  <si>
    <t>芝麻包</t>
    <phoneticPr fontId="2" type="noConversion"/>
  </si>
  <si>
    <t>玉米濃湯</t>
    <phoneticPr fontId="2" type="noConversion"/>
  </si>
  <si>
    <t>白米.鳳梨.雞蛋.三色丁/炒</t>
    <phoneticPr fontId="2" type="noConversion"/>
  </si>
  <si>
    <t>雞排/炸</t>
    <phoneticPr fontId="2" type="noConversion"/>
  </si>
  <si>
    <t>米血糕.非基改豆干/滷</t>
    <phoneticPr fontId="2" type="noConversion"/>
  </si>
  <si>
    <t>芝麻包/蒸</t>
    <phoneticPr fontId="2" type="noConversion"/>
  </si>
  <si>
    <t>青菜/燙.炒</t>
    <phoneticPr fontId="2" type="noConversion"/>
  </si>
  <si>
    <t>雞蛋.玉米.洋芋</t>
  </si>
  <si>
    <t>紫米米飯</t>
  </si>
  <si>
    <t>冬瓜燒肉</t>
    <phoneticPr fontId="2" type="noConversion"/>
  </si>
  <si>
    <t>什錦鮮菇三絲</t>
  </si>
  <si>
    <t>彩燴小瓜</t>
    <phoneticPr fontId="2" type="noConversion"/>
  </si>
  <si>
    <t>筍片排骨湯</t>
    <phoneticPr fontId="2" type="noConversion"/>
  </si>
  <si>
    <t>白米.紫米/煮</t>
    <phoneticPr fontId="2" type="noConversion"/>
  </si>
  <si>
    <t>冬瓜.豬肉(Q)/燒</t>
    <phoneticPr fontId="2" type="noConversion"/>
  </si>
  <si>
    <t>香菇.金針菇.紅蘿蔔/煮</t>
    <phoneticPr fontId="2" type="noConversion"/>
  </si>
  <si>
    <t>筍片.排骨</t>
    <phoneticPr fontId="2" type="noConversion"/>
  </si>
  <si>
    <t>魚香茄柳</t>
    <phoneticPr fontId="2" type="noConversion"/>
  </si>
  <si>
    <t>花生燉肉</t>
  </si>
  <si>
    <t>客家小炒</t>
    <phoneticPr fontId="2" type="noConversion"/>
  </si>
  <si>
    <t>蕃茄炒蛋</t>
    <phoneticPr fontId="2" type="noConversion"/>
  </si>
  <si>
    <t>酸菜鴨湯</t>
    <phoneticPr fontId="2" type="noConversion"/>
  </si>
  <si>
    <t>花生.豬肉(Q).洋芋(Q)/煮</t>
    <phoneticPr fontId="2" type="noConversion"/>
  </si>
  <si>
    <t>非基改豆干.芹菜.肉絲/炒</t>
    <phoneticPr fontId="2" type="noConversion"/>
  </si>
  <si>
    <t>酸菜.鴨丁</t>
    <phoneticPr fontId="2" type="noConversion"/>
  </si>
  <si>
    <t>二</t>
    <phoneticPr fontId="2" type="noConversion"/>
  </si>
  <si>
    <t>椒鹽魚丁</t>
    <phoneticPr fontId="2" type="noConversion"/>
  </si>
  <si>
    <t>朴菜肉燥</t>
    <phoneticPr fontId="2" type="noConversion"/>
  </si>
  <si>
    <t>開陽胡瓜</t>
    <phoneticPr fontId="2" type="noConversion"/>
  </si>
  <si>
    <t>中平乳品</t>
    <phoneticPr fontId="2" type="noConversion"/>
  </si>
  <si>
    <t>朴菜.絞肉(Q)/煮</t>
    <phoneticPr fontId="2" type="noConversion"/>
  </si>
  <si>
    <t>胡瓜.蝦皮/煮</t>
    <phoneticPr fontId="2" type="noConversion"/>
  </si>
  <si>
    <t>日式炒烏龍</t>
    <phoneticPr fontId="2" type="noConversion"/>
  </si>
  <si>
    <t>薑汁豬排</t>
    <phoneticPr fontId="2" type="noConversion"/>
  </si>
  <si>
    <t>西芹素雞</t>
  </si>
  <si>
    <t>雞米花</t>
    <phoneticPr fontId="2" type="noConversion"/>
  </si>
  <si>
    <t>雞茸玉米湯</t>
    <phoneticPr fontId="2" type="noConversion"/>
  </si>
  <si>
    <t>白麵.洋蔥.高麗菜/炒</t>
    <phoneticPr fontId="2" type="noConversion"/>
  </si>
  <si>
    <t>豬排/煮</t>
    <phoneticPr fontId="2" type="noConversion"/>
  </si>
  <si>
    <t>西芹.素雞片.杏鮑菇/炒</t>
    <phoneticPr fontId="2" type="noConversion"/>
  </si>
  <si>
    <t>雞丁(C)玉米(C)..</t>
    <phoneticPr fontId="2" type="noConversion"/>
  </si>
  <si>
    <t>小米飯</t>
    <phoneticPr fontId="2" type="noConversion"/>
  </si>
  <si>
    <t>菲力雞排</t>
    <phoneticPr fontId="2" type="noConversion"/>
  </si>
  <si>
    <t>脆玉鮮菇</t>
    <phoneticPr fontId="2" type="noConversion"/>
  </si>
  <si>
    <t>高麗菜捲</t>
    <phoneticPr fontId="2" type="noConversion"/>
  </si>
  <si>
    <t>味噌魚干湯</t>
  </si>
  <si>
    <t>白米.小米/煮</t>
    <phoneticPr fontId="2" type="noConversion"/>
  </si>
  <si>
    <t>高麗菜捲*1/蒸</t>
    <phoneticPr fontId="2" type="noConversion"/>
  </si>
  <si>
    <t>小魚干.豆腐.味噌</t>
  </si>
  <si>
    <t>香菇碎干肉燥</t>
  </si>
  <si>
    <t>香菇.豆干丁.絞肉(Q)/煮</t>
    <phoneticPr fontId="2" type="noConversion"/>
  </si>
  <si>
    <t>冬瓜.排骨</t>
    <phoneticPr fontId="2" type="noConversion"/>
  </si>
  <si>
    <t>彩椒肉片</t>
    <phoneticPr fontId="2" type="noConversion"/>
  </si>
  <si>
    <t>麻婆豆腐</t>
  </si>
  <si>
    <t>鯖魚片</t>
    <phoneticPr fontId="2" type="noConversion"/>
  </si>
  <si>
    <t>吉園圃蔬菜</t>
    <phoneticPr fontId="2" type="noConversion"/>
  </si>
  <si>
    <t>酸辣肉羹湯</t>
    <phoneticPr fontId="2" type="noConversion"/>
  </si>
  <si>
    <t>彩椒.肉片(Q)/炒</t>
    <phoneticPr fontId="2" type="noConversion"/>
  </si>
  <si>
    <t>非基改豆腐.絞肉(Q).三色丁(C)/煮</t>
    <phoneticPr fontId="2" type="noConversion"/>
  </si>
  <si>
    <t>鯖魚片(Q)/煎</t>
    <phoneticPr fontId="2" type="noConversion"/>
  </si>
  <si>
    <t>肉羹.筍絲.木耳</t>
    <phoneticPr fontId="2" type="noConversion"/>
  </si>
  <si>
    <t>春川炒雞</t>
    <phoneticPr fontId="2" type="noConversion"/>
  </si>
  <si>
    <t>原味蒸蛋</t>
    <phoneticPr fontId="2" type="noConversion"/>
  </si>
  <si>
    <t>酥炸雙拼</t>
    <phoneticPr fontId="2" type="noConversion"/>
  </si>
  <si>
    <t>銀蘿排骨湯</t>
    <phoneticPr fontId="2" type="noConversion"/>
  </si>
  <si>
    <t>V</t>
    <phoneticPr fontId="2" type="noConversion"/>
  </si>
  <si>
    <t>雞丁(C).高麗菜/煮</t>
    <phoneticPr fontId="2" type="noConversion"/>
  </si>
  <si>
    <t>洗選蛋(Q)/蒸</t>
    <phoneticPr fontId="2" type="noConversion"/>
  </si>
  <si>
    <t>白蘿蔔.排骨</t>
    <phoneticPr fontId="2" type="noConversion"/>
  </si>
  <si>
    <t>三</t>
    <phoneticPr fontId="2" type="noConversion"/>
  </si>
  <si>
    <t>義式燉飯</t>
    <phoneticPr fontId="2" type="noConversion"/>
  </si>
  <si>
    <t>鮭香魚排</t>
    <phoneticPr fontId="2" type="noConversion"/>
  </si>
  <si>
    <t>白米.三色丁.高麗菜.培根/煮</t>
    <phoneticPr fontId="2" type="noConversion"/>
  </si>
  <si>
    <t>鮭香魚排/烤</t>
    <phoneticPr fontId="2" type="noConversion"/>
  </si>
  <si>
    <t>芋泥包*1/蒸</t>
    <phoneticPr fontId="2" type="noConversion"/>
  </si>
  <si>
    <t>玉米段.杏鮑菇(Q).竹輪/煮</t>
    <phoneticPr fontId="2" type="noConversion"/>
  </si>
  <si>
    <t>南瓜.魚板絲</t>
    <phoneticPr fontId="2" type="noConversion"/>
  </si>
  <si>
    <t>蔬菜</t>
    <phoneticPr fontId="2" type="noConversion"/>
  </si>
  <si>
    <t>全穀根莖類(份)</t>
    <phoneticPr fontId="2" type="noConversion"/>
  </si>
  <si>
    <t>豆魚肉蛋類(份)</t>
    <phoneticPr fontId="2" type="noConversion"/>
  </si>
  <si>
    <t>蔬菜類(份)</t>
    <phoneticPr fontId="2" type="noConversion"/>
  </si>
  <si>
    <t>油脂類(份)</t>
    <phoneticPr fontId="2" type="noConversion"/>
  </si>
  <si>
    <t>水果</t>
  </si>
  <si>
    <t>奶類</t>
    <phoneticPr fontId="2" type="noConversion"/>
  </si>
  <si>
    <t>熱量(大卡)</t>
    <phoneticPr fontId="2" type="noConversion"/>
  </si>
  <si>
    <t>咖哩百頁</t>
    <phoneticPr fontId="2" type="noConversion"/>
  </si>
  <si>
    <t>非基改百頁.杏鮑菇(Q)/燒</t>
    <phoneticPr fontId="2" type="noConversion"/>
  </si>
  <si>
    <t>紅豆QQ湯</t>
    <phoneticPr fontId="2" type="noConversion"/>
  </si>
  <si>
    <t>紅豆.QQ</t>
    <phoneticPr fontId="2" type="noConversion"/>
  </si>
  <si>
    <t>蔬食</t>
    <phoneticPr fontId="2" type="noConversion"/>
  </si>
  <si>
    <t>小黃瓜(Q) .蒟蒻/煮</t>
    <phoneticPr fontId="2" type="noConversion"/>
  </si>
  <si>
    <t>檸檬愛玉</t>
    <phoneticPr fontId="2" type="noConversion"/>
  </si>
  <si>
    <t>中平乳品</t>
    <phoneticPr fontId="2" type="noConversion"/>
  </si>
  <si>
    <t>中平水果</t>
    <phoneticPr fontId="2" type="noConversion"/>
  </si>
  <si>
    <t>仙草蜜</t>
    <phoneticPr fontId="2" type="noConversion"/>
  </si>
  <si>
    <t>客家燜筍</t>
    <phoneticPr fontId="2" type="noConversion"/>
  </si>
  <si>
    <t>桂竹筍/煮</t>
    <phoneticPr fontId="2" type="noConversion"/>
  </si>
  <si>
    <t>絲瓜粉絲滑蛋</t>
    <phoneticPr fontId="2" type="noConversion"/>
  </si>
  <si>
    <t>絲瓜.粉絲.雞蛋(Q)/煮</t>
    <phoneticPr fontId="2" type="noConversion"/>
  </si>
  <si>
    <t>芋泥包</t>
    <phoneticPr fontId="2" type="noConversion"/>
  </si>
  <si>
    <t>關東煮</t>
    <phoneticPr fontId="2" type="noConversion"/>
  </si>
  <si>
    <t>青菜/燙.炒</t>
    <phoneticPr fontId="2" type="noConversion"/>
  </si>
  <si>
    <t>五</t>
    <phoneticPr fontId="2" type="noConversion"/>
  </si>
  <si>
    <t>秀珍菇蘭花干</t>
    <phoneticPr fontId="2" type="noConversion"/>
  </si>
  <si>
    <t>芙蓉蒸蛋</t>
    <phoneticPr fontId="2" type="noConversion"/>
  </si>
  <si>
    <t>綠豆QQ湯</t>
    <phoneticPr fontId="2" type="noConversion"/>
  </si>
  <si>
    <t>白米/煮</t>
    <phoneticPr fontId="2" type="noConversion"/>
  </si>
  <si>
    <t>秀珍菇.非基改蘭花干/煮</t>
    <phoneticPr fontId="2" type="noConversion"/>
  </si>
  <si>
    <t>綠豆.QQ</t>
    <phoneticPr fontId="2" type="noConversion"/>
  </si>
  <si>
    <t>小瓜蒟蒻</t>
    <phoneticPr fontId="2" type="noConversion"/>
  </si>
  <si>
    <t>芋泥包/蒸</t>
    <phoneticPr fontId="2" type="noConversion"/>
  </si>
  <si>
    <t>雞蛋(Q).魚板/蒸</t>
    <phoneticPr fontId="2" type="noConversion"/>
  </si>
  <si>
    <t>蕃茄(Q).雞蛋( Q)/炒</t>
    <phoneticPr fontId="2" type="noConversion"/>
  </si>
  <si>
    <t>魚丁(Q).甜不辣/炸</t>
    <phoneticPr fontId="2" type="noConversion"/>
  </si>
  <si>
    <t>雞丁(C) /炸</t>
    <phoneticPr fontId="2" type="noConversion"/>
  </si>
  <si>
    <t>花枝丸*1.玉米餅*1/炸</t>
    <phoneticPr fontId="2" type="noConversion"/>
  </si>
  <si>
    <t>鐵板豬排</t>
    <phoneticPr fontId="2" type="noConversion"/>
  </si>
  <si>
    <t>小黃瓜(Q).洋蔥.甜椒/煮</t>
    <phoneticPr fontId="2" type="noConversion"/>
  </si>
  <si>
    <t>絞肉(Q).茄子(Q)/煮</t>
    <phoneticPr fontId="2" type="noConversion"/>
  </si>
  <si>
    <t>雞排(C)/煮</t>
    <phoneticPr fontId="2" type="noConversion"/>
  </si>
  <si>
    <t>大黃瓜(Q).杏鮑菇(Q).紅蘿蔔/煮</t>
    <phoneticPr fontId="2" type="noConversion"/>
  </si>
  <si>
    <t>產銷履歷農產品(T)、吉園圃安全蔬果(吉)</t>
    <phoneticPr fontId="2" type="noConversion"/>
  </si>
  <si>
    <r>
      <t xml:space="preserve">四章一Q: </t>
    </r>
    <r>
      <rPr>
        <sz val="11"/>
        <color indexed="17"/>
        <rFont val="華康中特圓體"/>
        <family val="3"/>
        <charset val="136"/>
      </rPr>
      <t>CAS有機農產品(O)、CAS台灣優良農產品(C)、生產追溯QRcode(Q)</t>
    </r>
    <phoneticPr fontId="2" type="noConversion"/>
  </si>
  <si>
    <t>★本廠全面使用非基因改造黃豆製品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</si>
</sst>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25">
    <font>
      <sz val="12"/>
      <name val="新細明體"/>
      <family val="1"/>
      <charset val="136"/>
    </font>
    <font>
      <sz val="14"/>
      <name val="華康娃娃體(P)"/>
      <family val="3"/>
      <charset val="136"/>
    </font>
    <font>
      <sz val="9"/>
      <name val="新細明體"/>
      <family val="1"/>
      <charset val="136"/>
    </font>
    <font>
      <sz val="12"/>
      <name val="華康娃娃體(P)"/>
      <family val="3"/>
      <charset val="136"/>
    </font>
    <font>
      <sz val="8"/>
      <name val="華康娃娃體(P)"/>
      <family val="3"/>
      <charset val="136"/>
    </font>
    <font>
      <sz val="7"/>
      <name val="華康娃娃體(P)"/>
      <family val="3"/>
      <charset val="136"/>
    </font>
    <font>
      <sz val="11"/>
      <name val="華康娃娃體(P)"/>
      <family val="3"/>
      <charset val="136"/>
    </font>
    <font>
      <sz val="14"/>
      <name val="華康中特圓體"/>
      <family val="3"/>
      <charset val="136"/>
    </font>
    <font>
      <sz val="6"/>
      <name val="華康中特圓體"/>
      <family val="3"/>
      <charset val="136"/>
    </font>
    <font>
      <sz val="8"/>
      <name val="華康中特圓體"/>
      <family val="3"/>
      <charset val="136"/>
    </font>
    <font>
      <sz val="18"/>
      <name val="華康中特圓體"/>
      <family val="3"/>
      <charset val="136"/>
    </font>
    <font>
      <sz val="8"/>
      <name val="Adobe Devanagari"/>
      <family val="1"/>
    </font>
    <font>
      <sz val="8"/>
      <color rgb="FFFF0000"/>
      <name val="華康娃娃體(P)"/>
      <family val="3"/>
      <charset val="136"/>
    </font>
    <font>
      <sz val="12"/>
      <color rgb="FF00B050"/>
      <name val="華康中特圓體"/>
      <family val="3"/>
      <charset val="136"/>
    </font>
    <font>
      <sz val="11"/>
      <color indexed="17"/>
      <name val="華康中特圓體"/>
      <family val="3"/>
      <charset val="136"/>
    </font>
    <font>
      <sz val="11"/>
      <color rgb="FF00B050"/>
      <name val="華康中特圓體"/>
      <family val="3"/>
      <charset val="136"/>
    </font>
    <font>
      <sz val="12"/>
      <color theme="5"/>
      <name val="華康中特圓體"/>
      <family val="3"/>
      <charset val="136"/>
    </font>
    <font>
      <sz val="8"/>
      <color rgb="FFFF0000"/>
      <name val="Adobe Devanagari"/>
      <family val="1"/>
    </font>
    <font>
      <sz val="14"/>
      <color rgb="FFFF0000"/>
      <name val="華康中特圓體"/>
      <family val="3"/>
      <charset val="136"/>
    </font>
    <font>
      <sz val="20"/>
      <name val="華康娃娃體(P)"/>
      <family val="3"/>
      <charset val="136"/>
    </font>
    <font>
      <b/>
      <u/>
      <sz val="20"/>
      <name val="華康娃娃體(P)"/>
      <family val="3"/>
      <charset val="136"/>
    </font>
    <font>
      <b/>
      <sz val="20"/>
      <name val="華康娃娃體(P)"/>
      <family val="3"/>
      <charset val="136"/>
    </font>
    <font>
      <u/>
      <sz val="20"/>
      <name val="華康娃娃體(P)"/>
      <family val="3"/>
      <charset val="136"/>
    </font>
    <font>
      <sz val="20"/>
      <color rgb="FFFF0000"/>
      <name val="華康娃娃體(P)"/>
      <family val="3"/>
      <charset val="136"/>
    </font>
    <font>
      <sz val="20"/>
      <color indexed="8"/>
      <name val="華康娃娃體(P)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176" fontId="6" fillId="0" borderId="7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textRotation="255"/>
    </xf>
    <xf numFmtId="0" fontId="9" fillId="3" borderId="2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23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shrinkToFit="1"/>
    </xf>
    <xf numFmtId="0" fontId="11" fillId="0" borderId="26" xfId="0" applyFont="1" applyFill="1" applyBorder="1" applyAlignment="1">
      <alignment horizont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shrinkToFit="1"/>
    </xf>
    <xf numFmtId="0" fontId="11" fillId="2" borderId="9" xfId="0" applyFont="1" applyFill="1" applyBorder="1" applyAlignment="1">
      <alignment horizontal="center" shrinkToFit="1"/>
    </xf>
    <xf numFmtId="0" fontId="11" fillId="2" borderId="13" xfId="0" applyFont="1" applyFill="1" applyBorder="1" applyAlignment="1">
      <alignment horizontal="center" shrinkToFit="1"/>
    </xf>
    <xf numFmtId="0" fontId="11" fillId="2" borderId="26" xfId="0" applyFont="1" applyFill="1" applyBorder="1" applyAlignment="1">
      <alignment horizontal="center" shrinkToFit="1"/>
    </xf>
    <xf numFmtId="176" fontId="3" fillId="4" borderId="4" xfId="0" applyNumberFormat="1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176" fontId="12" fillId="4" borderId="7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shrinkToFit="1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shrinkToFit="1"/>
    </xf>
    <xf numFmtId="1" fontId="11" fillId="2" borderId="1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shrinkToFit="1"/>
    </xf>
    <xf numFmtId="1" fontId="11" fillId="2" borderId="1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shrinkToFit="1"/>
    </xf>
    <xf numFmtId="1" fontId="11" fillId="0" borderId="15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1" fontId="17" fillId="2" borderId="6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shrinkToFit="1"/>
    </xf>
    <xf numFmtId="0" fontId="17" fillId="2" borderId="13" xfId="0" applyFont="1" applyFill="1" applyBorder="1" applyAlignment="1">
      <alignment horizontal="center" shrinkToFit="1"/>
    </xf>
    <xf numFmtId="0" fontId="17" fillId="2" borderId="26" xfId="0" applyFont="1" applyFill="1" applyBorder="1" applyAlignment="1">
      <alignment horizontal="center" shrinkToFit="1"/>
    </xf>
    <xf numFmtId="1" fontId="17" fillId="2" borderId="1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1" fontId="17" fillId="2" borderId="1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49" fontId="19" fillId="2" borderId="19" xfId="0" applyNumberFormat="1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shrinkToFit="1"/>
    </xf>
    <xf numFmtId="0" fontId="19" fillId="2" borderId="13" xfId="0" applyFont="1" applyFill="1" applyBorder="1" applyAlignment="1">
      <alignment horizontal="center" shrinkToFit="1"/>
    </xf>
    <xf numFmtId="49" fontId="19" fillId="2" borderId="26" xfId="0" applyNumberFormat="1" applyFont="1" applyFill="1" applyBorder="1" applyAlignment="1">
      <alignment horizontal="center" shrinkToFit="1"/>
    </xf>
    <xf numFmtId="0" fontId="19" fillId="0" borderId="16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shrinkToFit="1"/>
    </xf>
    <xf numFmtId="49" fontId="19" fillId="2" borderId="28" xfId="0" applyNumberFormat="1" applyFont="1" applyFill="1" applyBorder="1" applyAlignment="1">
      <alignment horizont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9" fillId="4" borderId="10" xfId="0" applyFont="1" applyFill="1" applyBorder="1" applyAlignment="1">
      <alignment horizontal="center" vertical="center" shrinkToFit="1"/>
    </xf>
    <xf numFmtId="49" fontId="23" fillId="4" borderId="19" xfId="0" applyNumberFormat="1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shrinkToFit="1"/>
    </xf>
    <xf numFmtId="0" fontId="19" fillId="4" borderId="14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shrinkToFit="1"/>
    </xf>
    <xf numFmtId="49" fontId="23" fillId="4" borderId="26" xfId="0" applyNumberFormat="1" applyFont="1" applyFill="1" applyBorder="1" applyAlignment="1">
      <alignment horizont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49" fontId="19" fillId="2" borderId="26" xfId="0" applyNumberFormat="1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49" fontId="19" fillId="2" borderId="0" xfId="0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shrinkToFit="1"/>
    </xf>
    <xf numFmtId="0" fontId="19" fillId="4" borderId="0" xfId="0" applyFont="1" applyFill="1" applyBorder="1" applyAlignment="1">
      <alignment horizontal="center" vertical="center" shrinkToFit="1"/>
    </xf>
    <xf numFmtId="49" fontId="23" fillId="4" borderId="0" xfId="0" applyNumberFormat="1" applyFont="1" applyFill="1" applyBorder="1" applyAlignment="1">
      <alignment horizontal="center" vertical="center" shrinkToFit="1"/>
    </xf>
    <xf numFmtId="0" fontId="19" fillId="4" borderId="14" xfId="0" applyFont="1" applyFill="1" applyBorder="1" applyAlignment="1">
      <alignment horizontal="center" shrinkToFit="1"/>
    </xf>
    <xf numFmtId="0" fontId="24" fillId="0" borderId="26" xfId="0" applyFont="1" applyFill="1" applyBorder="1" applyAlignment="1">
      <alignment horizont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horizont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49" fontId="19" fillId="2" borderId="31" xfId="0" applyNumberFormat="1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shrinkToFit="1"/>
    </xf>
    <xf numFmtId="0" fontId="19" fillId="0" borderId="19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</xdr:row>
      <xdr:rowOff>14654</xdr:rowOff>
    </xdr:from>
    <xdr:to>
      <xdr:col>15</xdr:col>
      <xdr:colOff>0</xdr:colOff>
      <xdr:row>1</xdr:row>
      <xdr:rowOff>405633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14350" y="1024304"/>
          <a:ext cx="9505950" cy="3909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73152" tIns="45720" rIns="0" bIns="0" anchor="t" upright="1"/>
        <a:lstStyle/>
        <a:p>
          <a:pPr algn="l" rtl="0">
            <a:lnSpc>
              <a:spcPts val="2900"/>
            </a:lnSpc>
            <a:defRPr sz="1000"/>
          </a:pPr>
          <a:r>
            <a:rPr lang="zh-TW" altLang="en-US" sz="2200" b="0" i="0" u="none" strike="noStrike" baseline="0">
              <a:solidFill>
                <a:srgbClr val="3366FF"/>
              </a:solidFill>
              <a:latin typeface="文鼎ＰＯＰ－４"/>
              <a:ea typeface="文鼎ＰＯＰ－４"/>
              <a:cs typeface="文鼎ＰＯＰ－４"/>
            </a:rPr>
            <a:t>     </a:t>
          </a:r>
          <a:r>
            <a:rPr lang="zh-TW" altLang="en-US" sz="3000" b="0" i="0" u="none" strike="noStrike" baseline="0">
              <a:solidFill>
                <a:srgbClr val="3366FF"/>
              </a:solidFill>
              <a:latin typeface="+mj-ea"/>
              <a:ea typeface="+mj-ea"/>
              <a:cs typeface="文鼎ＰＯＰ－４"/>
            </a:rPr>
            <a:t>廣豐食品有限公司</a:t>
          </a:r>
          <a:r>
            <a:rPr lang="zh-TW" altLang="en-US" sz="3000" b="0" i="0" u="none" strike="noStrike" baseline="0">
              <a:solidFill>
                <a:srgbClr val="FF9900"/>
              </a:solidFill>
              <a:latin typeface="+mj-ea"/>
              <a:ea typeface="+mj-ea"/>
              <a:cs typeface="文鼎ＰＯＰ－４"/>
            </a:rPr>
            <a:t> 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中平國小</a:t>
          </a:r>
          <a:r>
            <a:rPr lang="en-US" altLang="zh-TW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(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三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PMingLiU" panose="02020500000000000000" pitchFamily="18" charset="-120"/>
              <a:ea typeface="PMingLiU" panose="02020500000000000000" pitchFamily="18" charset="-120"/>
              <a:cs typeface="文鼎ＰＯＰ－４"/>
            </a:rPr>
            <a:t>、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四年級</a:t>
          </a:r>
          <a:r>
            <a:rPr lang="en-US" altLang="zh-TW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)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10</a:t>
          </a:r>
          <a:r>
            <a:rPr lang="en-US" altLang="zh-TW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7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年</a:t>
          </a:r>
          <a:r>
            <a:rPr lang="en-US" altLang="zh-TW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10</a:t>
          </a:r>
          <a:r>
            <a:rPr lang="zh-TW" altLang="en-US" sz="20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月菜單  </a:t>
          </a:r>
          <a:r>
            <a:rPr lang="zh-TW" altLang="en-US" sz="12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營養師:陳筱雯</a:t>
          </a:r>
          <a:endParaRPr lang="zh-TW" altLang="en-US" sz="1800" b="0" i="0" u="none" strike="noStrike" baseline="0">
            <a:solidFill>
              <a:srgbClr val="FF99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A19" zoomScaleNormal="100" zoomScaleSheetLayoutView="80" workbookViewId="0">
      <selection activeCell="D19" sqref="D19"/>
    </sheetView>
  </sheetViews>
  <sheetFormatPr defaultColWidth="9" defaultRowHeight="19.8"/>
  <cols>
    <col min="1" max="1" width="11.109375" style="1" customWidth="1"/>
    <col min="2" max="2" width="4.109375" style="2" customWidth="1"/>
    <col min="3" max="6" width="20.6640625" style="3" customWidth="1"/>
    <col min="7" max="7" width="20.6640625" style="2" customWidth="1"/>
    <col min="8" max="8" width="20.6640625" style="21" customWidth="1"/>
    <col min="9" max="15" width="3.6640625" style="23" customWidth="1"/>
    <col min="16" max="16" width="3.6640625" style="2" customWidth="1"/>
    <col min="17" max="16384" width="9" style="2"/>
  </cols>
  <sheetData>
    <row r="1" spans="1:16" ht="79.5" customHeight="1"/>
    <row r="2" spans="1:16" s="20" customFormat="1" ht="37.5" customHeight="1" thickBot="1">
      <c r="A2" s="22"/>
      <c r="C2" s="23"/>
      <c r="D2" s="23"/>
      <c r="E2" s="23"/>
      <c r="F2" s="23"/>
      <c r="G2" s="24"/>
      <c r="H2" s="25"/>
      <c r="I2" s="23"/>
      <c r="J2" s="23"/>
      <c r="K2" s="23"/>
      <c r="L2" s="23"/>
      <c r="M2" s="23"/>
      <c r="N2" s="23"/>
      <c r="O2" s="23"/>
      <c r="P2" s="25"/>
    </row>
    <row r="3" spans="1:16" s="22" customFormat="1" ht="32.25" customHeight="1" thickBot="1">
      <c r="A3" s="26" t="s">
        <v>0</v>
      </c>
      <c r="B3" s="27" t="s">
        <v>1</v>
      </c>
      <c r="C3" s="28" t="s">
        <v>2</v>
      </c>
      <c r="D3" s="29" t="s">
        <v>3</v>
      </c>
      <c r="E3" s="29" t="s">
        <v>4</v>
      </c>
      <c r="F3" s="29" t="s">
        <v>4</v>
      </c>
      <c r="G3" s="30" t="s">
        <v>199</v>
      </c>
      <c r="H3" s="29" t="s">
        <v>5</v>
      </c>
      <c r="I3" s="31" t="s">
        <v>200</v>
      </c>
      <c r="J3" s="31" t="s">
        <v>201</v>
      </c>
      <c r="K3" s="31" t="s">
        <v>202</v>
      </c>
      <c r="L3" s="31" t="s">
        <v>203</v>
      </c>
      <c r="M3" s="32" t="s">
        <v>204</v>
      </c>
      <c r="N3" s="32" t="s">
        <v>205</v>
      </c>
      <c r="O3" s="32" t="s">
        <v>206</v>
      </c>
      <c r="P3" s="33" t="s">
        <v>6</v>
      </c>
    </row>
    <row r="4" spans="1:16" ht="24.9" customHeight="1">
      <c r="A4" s="4">
        <v>43374</v>
      </c>
      <c r="B4" s="5" t="s">
        <v>7</v>
      </c>
      <c r="C4" s="73" t="s">
        <v>8</v>
      </c>
      <c r="D4" s="73" t="s">
        <v>9</v>
      </c>
      <c r="E4" s="73" t="s">
        <v>10</v>
      </c>
      <c r="F4" s="74" t="s">
        <v>11</v>
      </c>
      <c r="G4" s="73" t="s">
        <v>12</v>
      </c>
      <c r="H4" s="75" t="s">
        <v>13</v>
      </c>
      <c r="I4" s="49">
        <v>5.6</v>
      </c>
      <c r="J4" s="34">
        <v>2.5</v>
      </c>
      <c r="K4" s="34">
        <v>1.6</v>
      </c>
      <c r="L4" s="34">
        <v>2.4</v>
      </c>
      <c r="M4" s="35"/>
      <c r="N4" s="35"/>
      <c r="O4" s="50">
        <f>I4*70+J4*75+K4*25+L4*45+M4*60+N4*120</f>
        <v>727.5</v>
      </c>
      <c r="P4" s="128" t="s">
        <v>14</v>
      </c>
    </row>
    <row r="5" spans="1:16" s="10" customFormat="1" ht="24.9" customHeight="1" thickBot="1">
      <c r="A5" s="8"/>
      <c r="B5" s="9"/>
      <c r="C5" s="76" t="s">
        <v>15</v>
      </c>
      <c r="D5" s="77" t="s">
        <v>16</v>
      </c>
      <c r="E5" s="78" t="s">
        <v>17</v>
      </c>
      <c r="F5" s="79" t="s">
        <v>18</v>
      </c>
      <c r="G5" s="78" t="s">
        <v>19</v>
      </c>
      <c r="H5" s="80" t="s">
        <v>20</v>
      </c>
      <c r="I5" s="51"/>
      <c r="J5" s="42"/>
      <c r="K5" s="42"/>
      <c r="L5" s="42"/>
      <c r="M5" s="43"/>
      <c r="N5" s="43"/>
      <c r="O5" s="52"/>
      <c r="P5" s="129"/>
    </row>
    <row r="6" spans="1:16" s="10" customFormat="1" ht="24.9" customHeight="1">
      <c r="A6" s="4">
        <f>A4+1</f>
        <v>43375</v>
      </c>
      <c r="B6" s="5" t="s">
        <v>21</v>
      </c>
      <c r="C6" s="73" t="s">
        <v>22</v>
      </c>
      <c r="D6" s="73" t="s">
        <v>23</v>
      </c>
      <c r="E6" s="73" t="s">
        <v>24</v>
      </c>
      <c r="F6" s="81" t="s">
        <v>25</v>
      </c>
      <c r="G6" s="81" t="s">
        <v>26</v>
      </c>
      <c r="H6" s="75" t="s">
        <v>27</v>
      </c>
      <c r="I6" s="53">
        <v>5.5</v>
      </c>
      <c r="J6" s="38">
        <v>2.7</v>
      </c>
      <c r="K6" s="38">
        <v>1.5</v>
      </c>
      <c r="L6" s="38">
        <v>2.5</v>
      </c>
      <c r="M6" s="39">
        <v>1</v>
      </c>
      <c r="N6" s="39"/>
      <c r="O6" s="50">
        <f>I6*70+J6*75+K6*25+L6*45+M6*60+N6*120</f>
        <v>797.5</v>
      </c>
      <c r="P6" s="128" t="s">
        <v>28</v>
      </c>
    </row>
    <row r="7" spans="1:16" s="10" customFormat="1" ht="24.9" customHeight="1" thickBot="1">
      <c r="A7" s="11" t="s">
        <v>29</v>
      </c>
      <c r="B7" s="9"/>
      <c r="C7" s="82" t="s">
        <v>30</v>
      </c>
      <c r="D7" s="83" t="s">
        <v>31</v>
      </c>
      <c r="E7" s="84" t="s">
        <v>32</v>
      </c>
      <c r="F7" s="84" t="s">
        <v>33</v>
      </c>
      <c r="G7" s="84" t="s">
        <v>34</v>
      </c>
      <c r="H7" s="85" t="s">
        <v>35</v>
      </c>
      <c r="I7" s="54"/>
      <c r="J7" s="40"/>
      <c r="K7" s="40"/>
      <c r="L7" s="40"/>
      <c r="M7" s="41"/>
      <c r="N7" s="41"/>
      <c r="O7" s="55"/>
      <c r="P7" s="129"/>
    </row>
    <row r="8" spans="1:16" ht="24.9" customHeight="1">
      <c r="A8" s="6">
        <f>A6+1</f>
        <v>43376</v>
      </c>
      <c r="B8" s="12" t="s">
        <v>36</v>
      </c>
      <c r="C8" s="86" t="s">
        <v>37</v>
      </c>
      <c r="D8" s="87" t="s">
        <v>38</v>
      </c>
      <c r="E8" s="88" t="s">
        <v>39</v>
      </c>
      <c r="F8" s="88" t="s">
        <v>40</v>
      </c>
      <c r="G8" s="88" t="s">
        <v>41</v>
      </c>
      <c r="H8" s="89" t="s">
        <v>42</v>
      </c>
      <c r="I8" s="59">
        <v>5.5</v>
      </c>
      <c r="J8" s="60">
        <v>2.5</v>
      </c>
      <c r="K8" s="60">
        <v>1.6</v>
      </c>
      <c r="L8" s="60">
        <v>2.4</v>
      </c>
      <c r="M8" s="61"/>
      <c r="N8" s="61"/>
      <c r="O8" s="62">
        <f>I8*70+J8*75+K8*25+L8*45+M8*60+N8*120</f>
        <v>720.5</v>
      </c>
      <c r="P8" s="128"/>
    </row>
    <row r="9" spans="1:16" s="10" customFormat="1" ht="24.9" customHeight="1" thickBot="1">
      <c r="A9" s="8"/>
      <c r="B9" s="13"/>
      <c r="C9" s="90" t="s">
        <v>43</v>
      </c>
      <c r="D9" s="77" t="s">
        <v>44</v>
      </c>
      <c r="E9" s="82" t="s">
        <v>45</v>
      </c>
      <c r="F9" s="82" t="s">
        <v>46</v>
      </c>
      <c r="G9" s="82" t="s">
        <v>47</v>
      </c>
      <c r="H9" s="91" t="s">
        <v>48</v>
      </c>
      <c r="I9" s="63"/>
      <c r="J9" s="64"/>
      <c r="K9" s="64"/>
      <c r="L9" s="64"/>
      <c r="M9" s="65"/>
      <c r="N9" s="65"/>
      <c r="O9" s="66"/>
      <c r="P9" s="129"/>
    </row>
    <row r="10" spans="1:16" ht="24.9" customHeight="1">
      <c r="A10" s="6">
        <f>A8+1</f>
        <v>43377</v>
      </c>
      <c r="B10" s="5" t="s">
        <v>49</v>
      </c>
      <c r="C10" s="77" t="s">
        <v>50</v>
      </c>
      <c r="D10" s="73" t="s">
        <v>51</v>
      </c>
      <c r="E10" s="74" t="s">
        <v>52</v>
      </c>
      <c r="F10" s="73" t="s">
        <v>53</v>
      </c>
      <c r="G10" s="73" t="s">
        <v>26</v>
      </c>
      <c r="H10" s="75" t="s">
        <v>54</v>
      </c>
      <c r="I10" s="56">
        <v>5.7</v>
      </c>
      <c r="J10" s="38">
        <v>2.7</v>
      </c>
      <c r="K10" s="38">
        <v>1.6</v>
      </c>
      <c r="L10" s="38">
        <v>2.6</v>
      </c>
      <c r="M10" s="39"/>
      <c r="N10" s="39"/>
      <c r="O10" s="55">
        <f>I10*70+J10*75+K10*25+L10*45+M10*60+N10*120</f>
        <v>758.5</v>
      </c>
      <c r="P10" s="130" t="s">
        <v>55</v>
      </c>
    </row>
    <row r="11" spans="1:16" s="10" customFormat="1" ht="24.9" customHeight="1" thickBot="1">
      <c r="A11" s="15"/>
      <c r="B11" s="16"/>
      <c r="C11" s="76" t="s">
        <v>56</v>
      </c>
      <c r="D11" s="78" t="s">
        <v>81</v>
      </c>
      <c r="E11" s="79" t="s">
        <v>57</v>
      </c>
      <c r="F11" s="76" t="s">
        <v>58</v>
      </c>
      <c r="G11" s="78" t="s">
        <v>34</v>
      </c>
      <c r="H11" s="80" t="s">
        <v>59</v>
      </c>
      <c r="I11" s="57"/>
      <c r="J11" s="36"/>
      <c r="K11" s="36"/>
      <c r="L11" s="36"/>
      <c r="M11" s="37"/>
      <c r="N11" s="37"/>
      <c r="O11" s="58"/>
      <c r="P11" s="131"/>
    </row>
    <row r="12" spans="1:16" ht="24.9" customHeight="1">
      <c r="A12" s="44">
        <f>A10+1</f>
        <v>43378</v>
      </c>
      <c r="B12" s="45" t="s">
        <v>60</v>
      </c>
      <c r="C12" s="92" t="s">
        <v>8</v>
      </c>
      <c r="D12" s="92" t="s">
        <v>207</v>
      </c>
      <c r="E12" s="92" t="s">
        <v>61</v>
      </c>
      <c r="F12" s="92" t="s">
        <v>62</v>
      </c>
      <c r="G12" s="93" t="s">
        <v>26</v>
      </c>
      <c r="H12" s="94" t="s">
        <v>209</v>
      </c>
      <c r="I12" s="53">
        <v>5.6</v>
      </c>
      <c r="J12" s="38">
        <v>2.6</v>
      </c>
      <c r="K12" s="38">
        <v>1.6</v>
      </c>
      <c r="L12" s="38">
        <v>2.6</v>
      </c>
      <c r="M12" s="39"/>
      <c r="N12" s="39"/>
      <c r="O12" s="55">
        <f>I12*70+J12*75+K12*25+L12*45+M12*60+N12*120</f>
        <v>744</v>
      </c>
      <c r="P12" s="130"/>
    </row>
    <row r="13" spans="1:16" s="10" customFormat="1" ht="24.9" customHeight="1" thickBot="1">
      <c r="A13" s="47" t="s">
        <v>211</v>
      </c>
      <c r="B13" s="46"/>
      <c r="C13" s="95" t="s">
        <v>15</v>
      </c>
      <c r="D13" s="96" t="s">
        <v>208</v>
      </c>
      <c r="E13" s="95" t="s">
        <v>63</v>
      </c>
      <c r="F13" s="95" t="s">
        <v>64</v>
      </c>
      <c r="G13" s="97" t="s">
        <v>34</v>
      </c>
      <c r="H13" s="98" t="s">
        <v>210</v>
      </c>
      <c r="I13" s="51"/>
      <c r="J13" s="42"/>
      <c r="K13" s="42"/>
      <c r="L13" s="42"/>
      <c r="M13" s="43"/>
      <c r="N13" s="43"/>
      <c r="O13" s="52"/>
      <c r="P13" s="131"/>
    </row>
    <row r="14" spans="1:16" ht="24.9" customHeight="1">
      <c r="A14" s="4">
        <f>A12+3</f>
        <v>43381</v>
      </c>
      <c r="B14" s="5" t="s">
        <v>65</v>
      </c>
      <c r="C14" s="88" t="s">
        <v>8</v>
      </c>
      <c r="D14" s="99" t="s">
        <v>66</v>
      </c>
      <c r="E14" s="88" t="s">
        <v>67</v>
      </c>
      <c r="F14" s="100" t="s">
        <v>68</v>
      </c>
      <c r="G14" s="73" t="s">
        <v>12</v>
      </c>
      <c r="H14" s="101" t="s">
        <v>69</v>
      </c>
      <c r="I14" s="49">
        <v>5.6</v>
      </c>
      <c r="J14" s="34">
        <v>2.5</v>
      </c>
      <c r="K14" s="34">
        <v>1.6</v>
      </c>
      <c r="L14" s="34">
        <v>2.4</v>
      </c>
      <c r="M14" s="35"/>
      <c r="N14" s="35"/>
      <c r="O14" s="50">
        <f t="shared" ref="O14" si="0">I14*70+J14*75+K14*25+L14*45+M14*60+N14*120</f>
        <v>727.5</v>
      </c>
      <c r="P14" s="130" t="s">
        <v>70</v>
      </c>
    </row>
    <row r="15" spans="1:16" s="10" customFormat="1" ht="24.9" customHeight="1" thickBot="1">
      <c r="A15" s="8"/>
      <c r="B15" s="9"/>
      <c r="C15" s="76" t="s">
        <v>71</v>
      </c>
      <c r="D15" s="82" t="s">
        <v>72</v>
      </c>
      <c r="E15" s="102" t="s">
        <v>73</v>
      </c>
      <c r="F15" s="91" t="s">
        <v>74</v>
      </c>
      <c r="G15" s="78" t="s">
        <v>19</v>
      </c>
      <c r="H15" s="103" t="s">
        <v>75</v>
      </c>
      <c r="I15" s="51"/>
      <c r="J15" s="42"/>
      <c r="K15" s="42"/>
      <c r="L15" s="42"/>
      <c r="M15" s="43"/>
      <c r="N15" s="43"/>
      <c r="O15" s="52"/>
      <c r="P15" s="131"/>
    </row>
    <row r="16" spans="1:16" s="10" customFormat="1" ht="24.9" customHeight="1">
      <c r="A16" s="4">
        <f>A14+1</f>
        <v>43382</v>
      </c>
      <c r="B16" s="5" t="s">
        <v>76</v>
      </c>
      <c r="C16" s="73" t="s">
        <v>22</v>
      </c>
      <c r="D16" s="73" t="s">
        <v>77</v>
      </c>
      <c r="E16" s="73" t="s">
        <v>78</v>
      </c>
      <c r="F16" s="73" t="s">
        <v>79</v>
      </c>
      <c r="G16" s="73" t="s">
        <v>26</v>
      </c>
      <c r="H16" s="75" t="s">
        <v>80</v>
      </c>
      <c r="I16" s="49">
        <v>5.5</v>
      </c>
      <c r="J16" s="34">
        <v>2.5</v>
      </c>
      <c r="K16" s="34">
        <v>1.6</v>
      </c>
      <c r="L16" s="34">
        <v>2.4</v>
      </c>
      <c r="M16" s="35"/>
      <c r="N16" s="35">
        <v>1</v>
      </c>
      <c r="O16" s="50">
        <f t="shared" ref="O16" si="1">I16*70+J16*75+K16*25+L16*45+M16*60+N16*120</f>
        <v>840.5</v>
      </c>
      <c r="P16" s="128" t="s">
        <v>28</v>
      </c>
    </row>
    <row r="17" spans="1:16" s="10" customFormat="1" ht="24.9" customHeight="1" thickBot="1">
      <c r="A17" s="11" t="s">
        <v>214</v>
      </c>
      <c r="B17" s="9"/>
      <c r="C17" s="82" t="s">
        <v>30</v>
      </c>
      <c r="D17" s="102" t="s">
        <v>81</v>
      </c>
      <c r="E17" s="102" t="s">
        <v>232</v>
      </c>
      <c r="F17" s="102" t="s">
        <v>82</v>
      </c>
      <c r="G17" s="78" t="s">
        <v>34</v>
      </c>
      <c r="H17" s="104" t="s">
        <v>83</v>
      </c>
      <c r="I17" s="51"/>
      <c r="J17" s="42"/>
      <c r="K17" s="42"/>
      <c r="L17" s="42"/>
      <c r="M17" s="43"/>
      <c r="N17" s="43"/>
      <c r="O17" s="52"/>
      <c r="P17" s="129"/>
    </row>
    <row r="18" spans="1:16" ht="24.9" customHeight="1" thickBot="1">
      <c r="A18" s="17">
        <f>A16+1</f>
        <v>43383</v>
      </c>
      <c r="B18" s="18" t="s">
        <v>36</v>
      </c>
      <c r="C18" s="132" t="s">
        <v>84</v>
      </c>
      <c r="D18" s="133"/>
      <c r="E18" s="133"/>
      <c r="F18" s="133"/>
      <c r="G18" s="133"/>
      <c r="H18" s="134"/>
      <c r="I18" s="67"/>
      <c r="J18" s="67"/>
      <c r="K18" s="67"/>
      <c r="L18" s="67"/>
      <c r="M18" s="67"/>
      <c r="N18" s="67"/>
      <c r="O18" s="67"/>
      <c r="P18" s="68"/>
    </row>
    <row r="19" spans="1:16" ht="24.9" customHeight="1">
      <c r="A19" s="6">
        <f>A18+1</f>
        <v>43384</v>
      </c>
      <c r="B19" s="7" t="s">
        <v>49</v>
      </c>
      <c r="C19" s="77" t="s">
        <v>85</v>
      </c>
      <c r="D19" s="77" t="s">
        <v>238</v>
      </c>
      <c r="E19" s="105" t="s">
        <v>86</v>
      </c>
      <c r="F19" s="105" t="s">
        <v>87</v>
      </c>
      <c r="G19" s="73" t="s">
        <v>26</v>
      </c>
      <c r="H19" s="106" t="s">
        <v>88</v>
      </c>
      <c r="I19" s="49">
        <v>5.6</v>
      </c>
      <c r="J19" s="34">
        <v>2.5</v>
      </c>
      <c r="K19" s="34">
        <v>1.6</v>
      </c>
      <c r="L19" s="34">
        <v>2.4</v>
      </c>
      <c r="M19" s="35"/>
      <c r="N19" s="35"/>
      <c r="O19" s="50">
        <f>I19*70+J19*75+K19*25+L19*45+M19*60+N19*120</f>
        <v>727.5</v>
      </c>
      <c r="P19" s="130"/>
    </row>
    <row r="20" spans="1:16" s="10" customFormat="1" ht="24.9" customHeight="1" thickBot="1">
      <c r="A20" s="15"/>
      <c r="B20" s="9"/>
      <c r="C20" s="78" t="s">
        <v>89</v>
      </c>
      <c r="D20" s="78" t="s">
        <v>90</v>
      </c>
      <c r="E20" s="107" t="s">
        <v>91</v>
      </c>
      <c r="F20" s="79" t="s">
        <v>92</v>
      </c>
      <c r="G20" s="78" t="s">
        <v>34</v>
      </c>
      <c r="H20" s="80" t="s">
        <v>93</v>
      </c>
      <c r="I20" s="51"/>
      <c r="J20" s="42"/>
      <c r="K20" s="42"/>
      <c r="L20" s="42"/>
      <c r="M20" s="43"/>
      <c r="N20" s="43"/>
      <c r="O20" s="52"/>
      <c r="P20" s="131"/>
    </row>
    <row r="21" spans="1:16" s="10" customFormat="1" ht="24.9" customHeight="1">
      <c r="A21" s="44">
        <f>A19+1</f>
        <v>43385</v>
      </c>
      <c r="B21" s="45" t="s">
        <v>94</v>
      </c>
      <c r="C21" s="108" t="s">
        <v>95</v>
      </c>
      <c r="D21" s="92" t="s">
        <v>231</v>
      </c>
      <c r="E21" s="92" t="s">
        <v>96</v>
      </c>
      <c r="F21" s="92" t="s">
        <v>97</v>
      </c>
      <c r="G21" s="92" t="s">
        <v>26</v>
      </c>
      <c r="H21" s="109" t="s">
        <v>213</v>
      </c>
      <c r="I21" s="53">
        <v>5.6</v>
      </c>
      <c r="J21" s="38">
        <v>2.7</v>
      </c>
      <c r="K21" s="38">
        <v>1.5</v>
      </c>
      <c r="L21" s="38">
        <v>2.6</v>
      </c>
      <c r="M21" s="39"/>
      <c r="N21" s="39"/>
      <c r="O21" s="50">
        <f>I21*70+J21*75+K21*25+L21*45+M21*60+N21*120</f>
        <v>749</v>
      </c>
      <c r="P21" s="130" t="s">
        <v>28</v>
      </c>
    </row>
    <row r="22" spans="1:16" s="10" customFormat="1" ht="24.9" customHeight="1" thickBot="1">
      <c r="A22" s="47" t="s">
        <v>211</v>
      </c>
      <c r="B22" s="48"/>
      <c r="C22" s="95" t="s">
        <v>15</v>
      </c>
      <c r="D22" s="95" t="s">
        <v>212</v>
      </c>
      <c r="E22" s="110" t="s">
        <v>98</v>
      </c>
      <c r="F22" s="95" t="s">
        <v>99</v>
      </c>
      <c r="G22" s="95" t="s">
        <v>34</v>
      </c>
      <c r="H22" s="98" t="s">
        <v>100</v>
      </c>
      <c r="I22" s="54"/>
      <c r="J22" s="40"/>
      <c r="K22" s="40"/>
      <c r="L22" s="40"/>
      <c r="M22" s="41"/>
      <c r="N22" s="41"/>
      <c r="O22" s="55"/>
      <c r="P22" s="131"/>
    </row>
    <row r="23" spans="1:16" s="10" customFormat="1" ht="24.9" customHeight="1">
      <c r="A23" s="4">
        <f>A21+3</f>
        <v>43388</v>
      </c>
      <c r="B23" s="5" t="s">
        <v>101</v>
      </c>
      <c r="C23" s="73" t="s">
        <v>8</v>
      </c>
      <c r="D23" s="73" t="s">
        <v>102</v>
      </c>
      <c r="E23" s="73" t="s">
        <v>103</v>
      </c>
      <c r="F23" s="73" t="s">
        <v>104</v>
      </c>
      <c r="G23" s="105" t="s">
        <v>12</v>
      </c>
      <c r="H23" s="75" t="s">
        <v>105</v>
      </c>
      <c r="I23" s="49">
        <v>5.5</v>
      </c>
      <c r="J23" s="34">
        <v>2.7</v>
      </c>
      <c r="K23" s="34">
        <v>1.5</v>
      </c>
      <c r="L23" s="34">
        <v>2.6</v>
      </c>
      <c r="M23" s="35"/>
      <c r="N23" s="35"/>
      <c r="O23" s="50">
        <f>I23*70+J23*75+K23*25+L23*45+M23*60+N23*120</f>
        <v>742</v>
      </c>
      <c r="P23" s="130" t="s">
        <v>55</v>
      </c>
    </row>
    <row r="24" spans="1:16" s="10" customFormat="1" ht="24.9" customHeight="1" thickBot="1">
      <c r="A24" s="8"/>
      <c r="B24" s="9"/>
      <c r="C24" s="76" t="s">
        <v>15</v>
      </c>
      <c r="D24" s="111" t="s">
        <v>106</v>
      </c>
      <c r="E24" s="78" t="s">
        <v>107</v>
      </c>
      <c r="F24" s="78" t="s">
        <v>108</v>
      </c>
      <c r="G24" s="112" t="s">
        <v>19</v>
      </c>
      <c r="H24" s="80" t="s">
        <v>109</v>
      </c>
      <c r="I24" s="51"/>
      <c r="J24" s="42"/>
      <c r="K24" s="42"/>
      <c r="L24" s="42"/>
      <c r="M24" s="43"/>
      <c r="N24" s="43"/>
      <c r="O24" s="52"/>
      <c r="P24" s="131"/>
    </row>
    <row r="25" spans="1:16" s="10" customFormat="1" ht="24.9" customHeight="1">
      <c r="A25" s="4">
        <f>A23+1</f>
        <v>43389</v>
      </c>
      <c r="B25" s="5" t="s">
        <v>76</v>
      </c>
      <c r="C25" s="73" t="s">
        <v>22</v>
      </c>
      <c r="D25" s="73" t="s">
        <v>110</v>
      </c>
      <c r="E25" s="73" t="s">
        <v>111</v>
      </c>
      <c r="F25" s="73" t="s">
        <v>112</v>
      </c>
      <c r="G25" s="77" t="s">
        <v>26</v>
      </c>
      <c r="H25" s="75" t="s">
        <v>113</v>
      </c>
      <c r="I25" s="56">
        <v>5.8</v>
      </c>
      <c r="J25" s="38">
        <v>2.7</v>
      </c>
      <c r="K25" s="38">
        <v>1.6</v>
      </c>
      <c r="L25" s="38">
        <v>2.6</v>
      </c>
      <c r="M25" s="39">
        <v>1</v>
      </c>
      <c r="N25" s="39"/>
      <c r="O25" s="55">
        <f>I25*70+J25*75+K25*25+L25*45+M25*60+N25*120</f>
        <v>825.5</v>
      </c>
      <c r="P25" s="130" t="s">
        <v>28</v>
      </c>
    </row>
    <row r="26" spans="1:16" s="10" customFormat="1" ht="24.9" customHeight="1" thickBot="1">
      <c r="A26" s="11" t="s">
        <v>215</v>
      </c>
      <c r="B26" s="9"/>
      <c r="C26" s="102" t="s">
        <v>30</v>
      </c>
      <c r="D26" s="111" t="s">
        <v>114</v>
      </c>
      <c r="E26" s="78" t="s">
        <v>115</v>
      </c>
      <c r="F26" s="78" t="s">
        <v>116</v>
      </c>
      <c r="G26" s="82" t="s">
        <v>34</v>
      </c>
      <c r="H26" s="80" t="s">
        <v>117</v>
      </c>
      <c r="I26" s="57"/>
      <c r="J26" s="36"/>
      <c r="K26" s="36"/>
      <c r="L26" s="36"/>
      <c r="M26" s="37"/>
      <c r="N26" s="37"/>
      <c r="O26" s="58"/>
      <c r="P26" s="131"/>
    </row>
    <row r="27" spans="1:16" s="10" customFormat="1" ht="24.9" customHeight="1">
      <c r="A27" s="6">
        <f>A25+1</f>
        <v>43390</v>
      </c>
      <c r="B27" s="5" t="s">
        <v>118</v>
      </c>
      <c r="C27" s="73" t="s">
        <v>119</v>
      </c>
      <c r="D27" s="73" t="s">
        <v>120</v>
      </c>
      <c r="E27" s="73" t="s">
        <v>121</v>
      </c>
      <c r="F27" s="73" t="s">
        <v>122</v>
      </c>
      <c r="G27" s="73" t="s">
        <v>41</v>
      </c>
      <c r="H27" s="75" t="s">
        <v>123</v>
      </c>
      <c r="I27" s="69">
        <v>5.5</v>
      </c>
      <c r="J27" s="70">
        <v>2.6</v>
      </c>
      <c r="K27" s="70">
        <v>1.6</v>
      </c>
      <c r="L27" s="70">
        <v>2.5</v>
      </c>
      <c r="M27" s="71"/>
      <c r="N27" s="71"/>
      <c r="O27" s="72">
        <f>I27*70+J27*75+K27*25+L27*45+M27*60+N27*120</f>
        <v>732.5</v>
      </c>
      <c r="P27" s="130"/>
    </row>
    <row r="28" spans="1:16" s="10" customFormat="1" ht="24.9" customHeight="1" thickBot="1">
      <c r="A28" s="8"/>
      <c r="B28" s="19"/>
      <c r="C28" s="102" t="s">
        <v>124</v>
      </c>
      <c r="D28" s="78" t="s">
        <v>125</v>
      </c>
      <c r="E28" s="78" t="s">
        <v>126</v>
      </c>
      <c r="F28" s="78" t="s">
        <v>127</v>
      </c>
      <c r="G28" s="102" t="s">
        <v>128</v>
      </c>
      <c r="H28" s="80" t="s">
        <v>129</v>
      </c>
      <c r="I28" s="63"/>
      <c r="J28" s="64"/>
      <c r="K28" s="64"/>
      <c r="L28" s="64"/>
      <c r="M28" s="65"/>
      <c r="N28" s="65"/>
      <c r="O28" s="66"/>
      <c r="P28" s="131"/>
    </row>
    <row r="29" spans="1:16" ht="24.9" customHeight="1">
      <c r="A29" s="6">
        <f>A27+1</f>
        <v>43391</v>
      </c>
      <c r="B29" s="5" t="s">
        <v>49</v>
      </c>
      <c r="C29" s="74" t="s">
        <v>130</v>
      </c>
      <c r="D29" s="74" t="s">
        <v>131</v>
      </c>
      <c r="E29" s="73" t="s">
        <v>132</v>
      </c>
      <c r="F29" s="74" t="s">
        <v>133</v>
      </c>
      <c r="G29" s="113" t="s">
        <v>26</v>
      </c>
      <c r="H29" s="75" t="s">
        <v>134</v>
      </c>
      <c r="I29" s="53">
        <v>5.6</v>
      </c>
      <c r="J29" s="38">
        <v>2.6</v>
      </c>
      <c r="K29" s="38">
        <v>1.6</v>
      </c>
      <c r="L29" s="38">
        <v>2.5</v>
      </c>
      <c r="M29" s="39"/>
      <c r="N29" s="39"/>
      <c r="O29" s="55">
        <f t="shared" ref="O29" si="2">I29*70+J29*75+K29*25+L29*45+M29*60+N29*120</f>
        <v>739.5</v>
      </c>
      <c r="P29" s="130" t="s">
        <v>28</v>
      </c>
    </row>
    <row r="30" spans="1:16" s="10" customFormat="1" ht="24.9" customHeight="1" thickBot="1">
      <c r="A30" s="14"/>
      <c r="B30" s="9"/>
      <c r="C30" s="114" t="s">
        <v>135</v>
      </c>
      <c r="D30" s="115" t="s">
        <v>136</v>
      </c>
      <c r="E30" s="78" t="s">
        <v>137</v>
      </c>
      <c r="F30" s="79" t="s">
        <v>239</v>
      </c>
      <c r="G30" s="105" t="s">
        <v>34</v>
      </c>
      <c r="H30" s="80" t="s">
        <v>138</v>
      </c>
      <c r="I30" s="51"/>
      <c r="J30" s="42"/>
      <c r="K30" s="42"/>
      <c r="L30" s="42"/>
      <c r="M30" s="43"/>
      <c r="N30" s="43"/>
      <c r="O30" s="52"/>
      <c r="P30" s="131"/>
    </row>
    <row r="31" spans="1:16" s="10" customFormat="1" ht="24.9" customHeight="1">
      <c r="A31" s="44">
        <f>A29+1</f>
        <v>43392</v>
      </c>
      <c r="B31" s="45" t="s">
        <v>224</v>
      </c>
      <c r="C31" s="116" t="s">
        <v>8</v>
      </c>
      <c r="D31" s="92" t="s">
        <v>225</v>
      </c>
      <c r="E31" s="92" t="s">
        <v>226</v>
      </c>
      <c r="F31" s="92" t="s">
        <v>139</v>
      </c>
      <c r="G31" s="117" t="s">
        <v>26</v>
      </c>
      <c r="H31" s="94" t="s">
        <v>227</v>
      </c>
      <c r="I31" s="53">
        <v>5.5</v>
      </c>
      <c r="J31" s="38">
        <v>2.7</v>
      </c>
      <c r="K31" s="38">
        <v>1.7</v>
      </c>
      <c r="L31" s="38">
        <v>2.6</v>
      </c>
      <c r="M31" s="39"/>
      <c r="N31" s="39"/>
      <c r="O31" s="55">
        <f t="shared" ref="O31" si="3">I31*70+J31*75+K31*25+L31*45+M31*60+N31*120</f>
        <v>747</v>
      </c>
      <c r="P31" s="130" t="s">
        <v>55</v>
      </c>
    </row>
    <row r="32" spans="1:16" s="10" customFormat="1" ht="24.9" customHeight="1" thickBot="1">
      <c r="A32" s="47" t="s">
        <v>211</v>
      </c>
      <c r="B32" s="48"/>
      <c r="C32" s="95" t="s">
        <v>228</v>
      </c>
      <c r="D32" s="96" t="s">
        <v>229</v>
      </c>
      <c r="E32" s="95" t="s">
        <v>233</v>
      </c>
      <c r="F32" s="95" t="s">
        <v>240</v>
      </c>
      <c r="G32" s="118" t="s">
        <v>34</v>
      </c>
      <c r="H32" s="98" t="s">
        <v>230</v>
      </c>
      <c r="I32" s="51"/>
      <c r="J32" s="42"/>
      <c r="K32" s="42"/>
      <c r="L32" s="42"/>
      <c r="M32" s="43"/>
      <c r="N32" s="43"/>
      <c r="O32" s="52"/>
      <c r="P32" s="131"/>
    </row>
    <row r="33" spans="1:16" s="10" customFormat="1" ht="24.9" customHeight="1">
      <c r="A33" s="4">
        <f>A31+3</f>
        <v>43395</v>
      </c>
      <c r="B33" s="5" t="s">
        <v>101</v>
      </c>
      <c r="C33" s="113" t="s">
        <v>8</v>
      </c>
      <c r="D33" s="74" t="s">
        <v>140</v>
      </c>
      <c r="E33" s="74" t="s">
        <v>141</v>
      </c>
      <c r="F33" s="74" t="s">
        <v>142</v>
      </c>
      <c r="G33" s="105" t="s">
        <v>12</v>
      </c>
      <c r="H33" s="119" t="s">
        <v>143</v>
      </c>
      <c r="I33" s="49">
        <v>5.6</v>
      </c>
      <c r="J33" s="34">
        <v>2.6</v>
      </c>
      <c r="K33" s="34">
        <v>1.6</v>
      </c>
      <c r="L33" s="34">
        <v>2.4</v>
      </c>
      <c r="M33" s="35"/>
      <c r="N33" s="35"/>
      <c r="O33" s="50">
        <f>I33*70+J33*75+K33*25+L33*45+M33*60+N33*120</f>
        <v>735</v>
      </c>
      <c r="P33" s="130" t="s">
        <v>55</v>
      </c>
    </row>
    <row r="34" spans="1:16" s="10" customFormat="1" ht="24.9" customHeight="1" thickBot="1">
      <c r="A34" s="8"/>
      <c r="B34" s="9"/>
      <c r="C34" s="114" t="s">
        <v>15</v>
      </c>
      <c r="D34" s="79" t="s">
        <v>144</v>
      </c>
      <c r="E34" s="112" t="s">
        <v>145</v>
      </c>
      <c r="F34" s="79" t="s">
        <v>234</v>
      </c>
      <c r="G34" s="112" t="s">
        <v>19</v>
      </c>
      <c r="H34" s="80" t="s">
        <v>146</v>
      </c>
      <c r="I34" s="51"/>
      <c r="J34" s="42"/>
      <c r="K34" s="42"/>
      <c r="L34" s="42"/>
      <c r="M34" s="43"/>
      <c r="N34" s="43"/>
      <c r="O34" s="52"/>
      <c r="P34" s="131"/>
    </row>
    <row r="35" spans="1:16" ht="24.9" customHeight="1">
      <c r="A35" s="4">
        <f>A33+1</f>
        <v>43396</v>
      </c>
      <c r="B35" s="5" t="s">
        <v>147</v>
      </c>
      <c r="C35" s="74" t="s">
        <v>22</v>
      </c>
      <c r="D35" s="74" t="s">
        <v>148</v>
      </c>
      <c r="E35" s="74" t="s">
        <v>149</v>
      </c>
      <c r="F35" s="74" t="s">
        <v>150</v>
      </c>
      <c r="G35" s="113" t="s">
        <v>26</v>
      </c>
      <c r="H35" s="75" t="s">
        <v>69</v>
      </c>
      <c r="I35" s="49">
        <v>5.6</v>
      </c>
      <c r="J35" s="34">
        <v>2.7</v>
      </c>
      <c r="K35" s="34">
        <v>1.5</v>
      </c>
      <c r="L35" s="34">
        <v>2.6</v>
      </c>
      <c r="M35" s="35"/>
      <c r="N35" s="35">
        <v>1</v>
      </c>
      <c r="O35" s="50">
        <f>I35*70+J35*75+K35*25+L35*45+M35*60+N35*120</f>
        <v>869</v>
      </c>
      <c r="P35" s="130" t="s">
        <v>28</v>
      </c>
    </row>
    <row r="36" spans="1:16" s="10" customFormat="1" ht="24.9" customHeight="1" thickBot="1">
      <c r="A36" s="11" t="s">
        <v>151</v>
      </c>
      <c r="B36" s="9"/>
      <c r="C36" s="112" t="s">
        <v>30</v>
      </c>
      <c r="D36" s="79" t="s">
        <v>235</v>
      </c>
      <c r="E36" s="79" t="s">
        <v>152</v>
      </c>
      <c r="F36" s="79" t="s">
        <v>153</v>
      </c>
      <c r="G36" s="105" t="s">
        <v>34</v>
      </c>
      <c r="H36" s="80" t="s">
        <v>75</v>
      </c>
      <c r="I36" s="51"/>
      <c r="J36" s="42"/>
      <c r="K36" s="42"/>
      <c r="L36" s="42"/>
      <c r="M36" s="43"/>
      <c r="N36" s="43"/>
      <c r="O36" s="52"/>
      <c r="P36" s="131"/>
    </row>
    <row r="37" spans="1:16" ht="24.9" customHeight="1">
      <c r="A37" s="6">
        <f>A35+1</f>
        <v>43397</v>
      </c>
      <c r="B37" s="5" t="s">
        <v>36</v>
      </c>
      <c r="C37" s="74" t="s">
        <v>154</v>
      </c>
      <c r="D37" s="74" t="s">
        <v>155</v>
      </c>
      <c r="E37" s="74" t="s">
        <v>156</v>
      </c>
      <c r="F37" s="113" t="s">
        <v>157</v>
      </c>
      <c r="G37" s="74" t="s">
        <v>41</v>
      </c>
      <c r="H37" s="75" t="s">
        <v>158</v>
      </c>
      <c r="I37" s="69">
        <v>5.7</v>
      </c>
      <c r="J37" s="70">
        <v>2.6</v>
      </c>
      <c r="K37" s="70">
        <v>1.6</v>
      </c>
      <c r="L37" s="70">
        <v>2.5</v>
      </c>
      <c r="M37" s="71"/>
      <c r="N37" s="71"/>
      <c r="O37" s="72">
        <f>I37*70+J37*75+K37*25+L37*45+M37*60+N37*120</f>
        <v>746.5</v>
      </c>
      <c r="P37" s="130"/>
    </row>
    <row r="38" spans="1:16" s="10" customFormat="1" ht="24.9" customHeight="1" thickBot="1">
      <c r="A38" s="8"/>
      <c r="B38" s="19"/>
      <c r="C38" s="112" t="s">
        <v>159</v>
      </c>
      <c r="D38" s="114" t="s">
        <v>160</v>
      </c>
      <c r="E38" s="79" t="s">
        <v>161</v>
      </c>
      <c r="F38" s="107" t="s">
        <v>236</v>
      </c>
      <c r="G38" s="112" t="s">
        <v>128</v>
      </c>
      <c r="H38" s="80" t="s">
        <v>162</v>
      </c>
      <c r="I38" s="51"/>
      <c r="J38" s="42"/>
      <c r="K38" s="42"/>
      <c r="L38" s="42"/>
      <c r="M38" s="43"/>
      <c r="N38" s="43"/>
      <c r="O38" s="52"/>
      <c r="P38" s="131"/>
    </row>
    <row r="39" spans="1:16" ht="24.9" customHeight="1">
      <c r="A39" s="6">
        <f>A37+1</f>
        <v>43398</v>
      </c>
      <c r="B39" s="5" t="s">
        <v>49</v>
      </c>
      <c r="C39" s="113" t="s">
        <v>163</v>
      </c>
      <c r="D39" s="113" t="s">
        <v>164</v>
      </c>
      <c r="E39" s="73" t="s">
        <v>165</v>
      </c>
      <c r="F39" s="74" t="s">
        <v>166</v>
      </c>
      <c r="G39" s="74" t="s">
        <v>26</v>
      </c>
      <c r="H39" s="75" t="s">
        <v>167</v>
      </c>
      <c r="I39" s="56">
        <v>5.8</v>
      </c>
      <c r="J39" s="38">
        <v>2.7</v>
      </c>
      <c r="K39" s="38">
        <v>1.6</v>
      </c>
      <c r="L39" s="38">
        <v>2.6</v>
      </c>
      <c r="M39" s="39"/>
      <c r="N39" s="39"/>
      <c r="O39" s="55">
        <f>I39*70+J39*75+K39*25+L39*45+M39*60+N39*120</f>
        <v>765.5</v>
      </c>
      <c r="P39" s="130" t="s">
        <v>55</v>
      </c>
    </row>
    <row r="40" spans="1:16" s="10" customFormat="1" ht="24.9" customHeight="1" thickBot="1">
      <c r="A40" s="15"/>
      <c r="B40" s="9"/>
      <c r="C40" s="114" t="s">
        <v>168</v>
      </c>
      <c r="D40" s="79" t="s">
        <v>241</v>
      </c>
      <c r="E40" s="102" t="s">
        <v>242</v>
      </c>
      <c r="F40" s="79" t="s">
        <v>169</v>
      </c>
      <c r="G40" s="112" t="s">
        <v>34</v>
      </c>
      <c r="H40" s="80" t="s">
        <v>170</v>
      </c>
      <c r="I40" s="57"/>
      <c r="J40" s="36"/>
      <c r="K40" s="36"/>
      <c r="L40" s="36"/>
      <c r="M40" s="37"/>
      <c r="N40" s="37"/>
      <c r="O40" s="58"/>
      <c r="P40" s="131"/>
    </row>
    <row r="41" spans="1:16" ht="24.9" customHeight="1">
      <c r="A41" s="44">
        <f>A39+1</f>
        <v>43399</v>
      </c>
      <c r="B41" s="45" t="s">
        <v>94</v>
      </c>
      <c r="C41" s="116" t="s">
        <v>8</v>
      </c>
      <c r="D41" s="92" t="s">
        <v>219</v>
      </c>
      <c r="E41" s="92" t="s">
        <v>217</v>
      </c>
      <c r="F41" s="92" t="s">
        <v>171</v>
      </c>
      <c r="G41" s="93" t="s">
        <v>26</v>
      </c>
      <c r="H41" s="94" t="s">
        <v>216</v>
      </c>
      <c r="I41" s="53">
        <v>5.7</v>
      </c>
      <c r="J41" s="38">
        <v>2.6</v>
      </c>
      <c r="K41" s="38">
        <v>1.7</v>
      </c>
      <c r="L41" s="38">
        <v>2.6</v>
      </c>
      <c r="M41" s="39"/>
      <c r="N41" s="39"/>
      <c r="O41" s="55">
        <f>I41*70+J41*75+K41*25+L41*45+M41*60+N41*120</f>
        <v>753.5</v>
      </c>
      <c r="P41" s="130" t="s">
        <v>28</v>
      </c>
    </row>
    <row r="42" spans="1:16" s="10" customFormat="1" ht="24.9" customHeight="1" thickBot="1">
      <c r="A42" s="47" t="s">
        <v>211</v>
      </c>
      <c r="B42" s="48"/>
      <c r="C42" s="95" t="s">
        <v>15</v>
      </c>
      <c r="D42" s="96" t="s">
        <v>220</v>
      </c>
      <c r="E42" s="95" t="s">
        <v>218</v>
      </c>
      <c r="F42" s="95" t="s">
        <v>172</v>
      </c>
      <c r="G42" s="120" t="s">
        <v>34</v>
      </c>
      <c r="H42" s="98" t="s">
        <v>173</v>
      </c>
      <c r="I42" s="51"/>
      <c r="J42" s="42"/>
      <c r="K42" s="42"/>
      <c r="L42" s="42"/>
      <c r="M42" s="43"/>
      <c r="N42" s="43"/>
      <c r="O42" s="52"/>
      <c r="P42" s="131"/>
    </row>
    <row r="43" spans="1:16" ht="24.9" customHeight="1">
      <c r="A43" s="4">
        <f>A41+3</f>
        <v>43402</v>
      </c>
      <c r="B43" s="5" t="s">
        <v>101</v>
      </c>
      <c r="C43" s="74" t="s">
        <v>8</v>
      </c>
      <c r="D43" s="74" t="s">
        <v>174</v>
      </c>
      <c r="E43" s="74" t="s">
        <v>175</v>
      </c>
      <c r="F43" s="113" t="s">
        <v>176</v>
      </c>
      <c r="G43" s="74" t="s">
        <v>177</v>
      </c>
      <c r="H43" s="75" t="s">
        <v>178</v>
      </c>
      <c r="I43" s="49">
        <v>5.6</v>
      </c>
      <c r="J43" s="34">
        <v>2.7</v>
      </c>
      <c r="K43" s="34">
        <v>1.5</v>
      </c>
      <c r="L43" s="34">
        <v>2.6</v>
      </c>
      <c r="M43" s="35"/>
      <c r="N43" s="35"/>
      <c r="O43" s="50">
        <f>I43*70+J43*75+K43*25+L43*45+M43*60+N43*120</f>
        <v>749</v>
      </c>
      <c r="P43" s="130" t="s">
        <v>55</v>
      </c>
    </row>
    <row r="44" spans="1:16" s="10" customFormat="1" ht="24.9" customHeight="1" thickBot="1">
      <c r="A44" s="15"/>
      <c r="B44" s="9"/>
      <c r="C44" s="79" t="s">
        <v>71</v>
      </c>
      <c r="D44" s="79" t="s">
        <v>179</v>
      </c>
      <c r="E44" s="121" t="s">
        <v>180</v>
      </c>
      <c r="F44" s="79" t="s">
        <v>181</v>
      </c>
      <c r="G44" s="112" t="s">
        <v>19</v>
      </c>
      <c r="H44" s="80" t="s">
        <v>182</v>
      </c>
      <c r="I44" s="51"/>
      <c r="J44" s="42"/>
      <c r="K44" s="42"/>
      <c r="L44" s="42"/>
      <c r="M44" s="43"/>
      <c r="N44" s="43"/>
      <c r="O44" s="52"/>
      <c r="P44" s="131"/>
    </row>
    <row r="45" spans="1:16" ht="24.9" customHeight="1">
      <c r="A45" s="4">
        <f>A43+1</f>
        <v>43403</v>
      </c>
      <c r="B45" s="5" t="s">
        <v>147</v>
      </c>
      <c r="C45" s="74" t="s">
        <v>22</v>
      </c>
      <c r="D45" s="74" t="s">
        <v>183</v>
      </c>
      <c r="E45" s="74" t="s">
        <v>184</v>
      </c>
      <c r="F45" s="74" t="s">
        <v>185</v>
      </c>
      <c r="G45" s="113" t="s">
        <v>26</v>
      </c>
      <c r="H45" s="75" t="s">
        <v>186</v>
      </c>
      <c r="I45" s="53">
        <v>5.7</v>
      </c>
      <c r="J45" s="38">
        <v>2.6</v>
      </c>
      <c r="K45" s="38">
        <v>1.6</v>
      </c>
      <c r="L45" s="38">
        <v>2.5</v>
      </c>
      <c r="M45" s="39">
        <v>1</v>
      </c>
      <c r="N45" s="39"/>
      <c r="O45" s="55">
        <f>I45*70+J45*75+K45*25+L45*45+M45*60+N45*120</f>
        <v>806.5</v>
      </c>
      <c r="P45" s="130" t="s">
        <v>187</v>
      </c>
    </row>
    <row r="46" spans="1:16" s="10" customFormat="1" ht="24.9" customHeight="1" thickBot="1">
      <c r="A46" s="6" t="s">
        <v>29</v>
      </c>
      <c r="B46" s="19"/>
      <c r="C46" s="112" t="s">
        <v>30</v>
      </c>
      <c r="D46" s="112" t="s">
        <v>188</v>
      </c>
      <c r="E46" s="112" t="s">
        <v>189</v>
      </c>
      <c r="F46" s="112" t="s">
        <v>237</v>
      </c>
      <c r="G46" s="105" t="s">
        <v>34</v>
      </c>
      <c r="H46" s="80" t="s">
        <v>190</v>
      </c>
      <c r="I46" s="51"/>
      <c r="J46" s="42"/>
      <c r="K46" s="42"/>
      <c r="L46" s="42"/>
      <c r="M46" s="43"/>
      <c r="N46" s="43"/>
      <c r="O46" s="52"/>
      <c r="P46" s="131"/>
    </row>
    <row r="47" spans="1:16" ht="24.9" customHeight="1">
      <c r="A47" s="4">
        <f>A45+1</f>
        <v>43404</v>
      </c>
      <c r="B47" s="5" t="s">
        <v>191</v>
      </c>
      <c r="C47" s="73" t="s">
        <v>192</v>
      </c>
      <c r="D47" s="73" t="s">
        <v>193</v>
      </c>
      <c r="E47" s="74" t="s">
        <v>221</v>
      </c>
      <c r="F47" s="74" t="s">
        <v>222</v>
      </c>
      <c r="G47" s="74" t="s">
        <v>41</v>
      </c>
      <c r="H47" s="122" t="s">
        <v>88</v>
      </c>
      <c r="I47" s="59">
        <v>5.6</v>
      </c>
      <c r="J47" s="60">
        <v>2.5</v>
      </c>
      <c r="K47" s="60">
        <v>1.6</v>
      </c>
      <c r="L47" s="60">
        <v>2.4</v>
      </c>
      <c r="M47" s="61"/>
      <c r="N47" s="61"/>
      <c r="O47" s="62">
        <f>I47*70+J47*75+K47*25+L47*45+M47*60+N47*120</f>
        <v>727.5</v>
      </c>
      <c r="P47" s="130"/>
    </row>
    <row r="48" spans="1:16" ht="24.9" customHeight="1" thickBot="1">
      <c r="A48" s="8"/>
      <c r="B48" s="19"/>
      <c r="C48" s="102" t="s">
        <v>194</v>
      </c>
      <c r="D48" s="102" t="s">
        <v>195</v>
      </c>
      <c r="E48" s="76" t="s">
        <v>196</v>
      </c>
      <c r="F48" s="79" t="s">
        <v>197</v>
      </c>
      <c r="G48" s="112" t="s">
        <v>223</v>
      </c>
      <c r="H48" s="123" t="s">
        <v>198</v>
      </c>
      <c r="I48" s="51"/>
      <c r="J48" s="42"/>
      <c r="K48" s="42"/>
      <c r="L48" s="42"/>
      <c r="M48" s="43"/>
      <c r="N48" s="43"/>
      <c r="O48" s="52"/>
      <c r="P48" s="131"/>
    </row>
    <row r="50" spans="1:16" ht="18" customHeight="1">
      <c r="A50" s="124" t="s">
        <v>245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</row>
    <row r="51" spans="1:16" ht="18" customHeight="1">
      <c r="A51" s="126" t="s">
        <v>244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</row>
    <row r="52" spans="1:16" ht="18" customHeight="1">
      <c r="A52" s="127" t="s">
        <v>243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</row>
  </sheetData>
  <mergeCells count="26">
    <mergeCell ref="C18:H18"/>
    <mergeCell ref="P6:P7"/>
    <mergeCell ref="P8:P9"/>
    <mergeCell ref="P10:P11"/>
    <mergeCell ref="P19:P20"/>
    <mergeCell ref="P21:P22"/>
    <mergeCell ref="P23:P24"/>
    <mergeCell ref="P12:P13"/>
    <mergeCell ref="P14:P15"/>
    <mergeCell ref="P16:P17"/>
    <mergeCell ref="A50:P50"/>
    <mergeCell ref="A51:P51"/>
    <mergeCell ref="A52:P52"/>
    <mergeCell ref="P4:P5"/>
    <mergeCell ref="P41:P42"/>
    <mergeCell ref="P43:P44"/>
    <mergeCell ref="P45:P46"/>
    <mergeCell ref="P47:P48"/>
    <mergeCell ref="P33:P34"/>
    <mergeCell ref="P35:P36"/>
    <mergeCell ref="P37:P38"/>
    <mergeCell ref="P39:P40"/>
    <mergeCell ref="P25:P26"/>
    <mergeCell ref="P27:P28"/>
    <mergeCell ref="P29:P30"/>
    <mergeCell ref="P31:P32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中平10月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kf2017</dc:creator>
  <cp:lastModifiedBy>user</cp:lastModifiedBy>
  <cp:lastPrinted>2018-09-20T05:52:07Z</cp:lastPrinted>
  <dcterms:created xsi:type="dcterms:W3CDTF">2018-09-12T05:52:58Z</dcterms:created>
  <dcterms:modified xsi:type="dcterms:W3CDTF">2018-09-20T06:11:23Z</dcterms:modified>
</cp:coreProperties>
</file>